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120" windowWidth="12255" windowHeight="11760"/>
  </bookViews>
  <sheets>
    <sheet name="Sheet1" sheetId="1" r:id="rId1"/>
    <sheet name="Sheet3" sheetId="3" r:id="rId2"/>
  </sheets>
  <definedNames>
    <definedName name="_xlnm._FilterDatabase" localSheetId="0" hidden="1">Sheet1!$F$186:$I$188</definedName>
    <definedName name="_xlnm.Print_Area" localSheetId="0">Sheet1!$A$1:$Q$190</definedName>
  </definedNames>
  <calcPr calcId="125725"/>
</workbook>
</file>

<file path=xl/calcChain.xml><?xml version="1.0" encoding="utf-8"?>
<calcChain xmlns="http://schemas.openxmlformats.org/spreadsheetml/2006/main">
  <c r="Q153" i="1"/>
  <c r="Q178"/>
  <c r="Q171"/>
  <c r="Q150"/>
  <c r="Q149"/>
  <c r="Q132"/>
  <c r="Q129"/>
  <c r="Q126"/>
  <c r="Q125"/>
  <c r="Q123"/>
  <c r="Q121"/>
  <c r="Q120"/>
  <c r="Q115"/>
  <c r="Q103"/>
  <c r="Q102"/>
  <c r="Q101"/>
  <c r="Q98"/>
  <c r="Q97"/>
  <c r="Q62"/>
  <c r="Q60"/>
  <c r="Q179"/>
  <c r="Q180"/>
  <c r="Q181"/>
  <c r="C182"/>
  <c r="D182"/>
  <c r="E182"/>
  <c r="F182"/>
  <c r="G182"/>
  <c r="H182"/>
  <c r="I182"/>
  <c r="J182"/>
  <c r="K182"/>
  <c r="L182"/>
  <c r="M182"/>
  <c r="N182"/>
  <c r="O182"/>
  <c r="B182"/>
  <c r="Q112"/>
  <c r="Q113"/>
  <c r="Q57"/>
  <c r="Q49"/>
  <c r="Q34"/>
  <c r="Q33"/>
  <c r="Q31"/>
  <c r="Q18"/>
  <c r="Q16"/>
  <c r="Q13"/>
  <c r="Q11"/>
  <c r="Q9"/>
  <c r="Q17"/>
  <c r="Q19"/>
  <c r="Q20"/>
  <c r="Q21"/>
  <c r="Q22"/>
  <c r="Q23"/>
  <c r="Q24"/>
  <c r="Q25"/>
  <c r="Q26"/>
  <c r="Q27"/>
  <c r="Q28"/>
  <c r="Q29"/>
  <c r="Q30"/>
  <c r="Q32"/>
  <c r="Q35"/>
  <c r="Q36"/>
  <c r="Q37"/>
  <c r="Q38"/>
  <c r="Q39"/>
  <c r="Q40"/>
  <c r="Q41"/>
  <c r="Q42"/>
  <c r="Q43"/>
  <c r="Q44"/>
  <c r="Q45"/>
  <c r="Q46"/>
  <c r="Q47"/>
  <c r="Q48"/>
  <c r="Q50"/>
  <c r="Q51"/>
  <c r="Q52"/>
  <c r="Q53"/>
  <c r="Q54"/>
  <c r="Q55"/>
  <c r="Q56"/>
  <c r="Q58"/>
  <c r="Q59"/>
  <c r="Q61"/>
  <c r="Q63"/>
  <c r="Q64"/>
  <c r="Q65"/>
  <c r="Q66"/>
  <c r="Q67"/>
  <c r="Q68"/>
  <c r="Q69"/>
  <c r="Q70"/>
  <c r="Q71"/>
  <c r="Q72"/>
  <c r="Q73"/>
  <c r="Q74"/>
  <c r="Q75"/>
  <c r="Q76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9"/>
  <c r="Q100"/>
  <c r="Q104"/>
  <c r="Q105"/>
  <c r="Q106"/>
  <c r="Q107"/>
  <c r="Q108"/>
  <c r="Q109"/>
  <c r="Q110"/>
  <c r="Q111"/>
  <c r="Q114"/>
  <c r="Q116"/>
  <c r="Q117"/>
  <c r="Q118"/>
  <c r="Q119"/>
  <c r="Q122"/>
  <c r="Q124"/>
  <c r="Q127"/>
  <c r="Q128"/>
  <c r="Q130"/>
  <c r="Q131"/>
  <c r="Q133"/>
  <c r="Q134"/>
  <c r="Q135"/>
  <c r="Q136"/>
  <c r="Q137"/>
  <c r="Q138"/>
  <c r="Q139"/>
  <c r="Q140"/>
  <c r="Q141"/>
  <c r="Q142"/>
  <c r="Q143"/>
  <c r="Q144"/>
  <c r="Q145"/>
  <c r="Q146"/>
  <c r="Q147"/>
  <c r="Q148"/>
  <c r="Q151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2"/>
  <c r="Q173"/>
  <c r="Q174"/>
  <c r="Q175"/>
  <c r="Q176"/>
  <c r="Q177"/>
  <c r="Q152"/>
  <c r="Q7"/>
  <c r="Q8"/>
  <c r="Q10"/>
  <c r="Q12"/>
  <c r="Q14"/>
  <c r="Q15"/>
  <c r="Q6"/>
  <c r="Q183" l="1"/>
</calcChain>
</file>

<file path=xl/sharedStrings.xml><?xml version="1.0" encoding="utf-8"?>
<sst xmlns="http://schemas.openxmlformats.org/spreadsheetml/2006/main" count="200" uniqueCount="199">
  <si>
    <t>New species seen</t>
  </si>
  <si>
    <t>Count day Total Species</t>
  </si>
  <si>
    <t>Count day Total Individuals</t>
  </si>
  <si>
    <t>Count week species</t>
  </si>
  <si>
    <t>Count day total individuals</t>
  </si>
  <si>
    <t>total species with cw birds</t>
  </si>
  <si>
    <t>Greater White-fronted Goose</t>
  </si>
  <si>
    <t>Cackling Goose</t>
  </si>
  <si>
    <t>Canada Goose</t>
  </si>
  <si>
    <t>Trumpeter Swan</t>
  </si>
  <si>
    <t>Tundra Swan</t>
  </si>
  <si>
    <t>Mallard</t>
  </si>
  <si>
    <t>Gadwall</t>
  </si>
  <si>
    <t>American Widgeon</t>
  </si>
  <si>
    <t>Eurasian Widgeon</t>
  </si>
  <si>
    <t>Northern Pintail</t>
  </si>
  <si>
    <t>Northern Shoveler</t>
  </si>
  <si>
    <t>Canvasback</t>
  </si>
  <si>
    <t>Redhead</t>
  </si>
  <si>
    <t>Ring-necked Duck</t>
  </si>
  <si>
    <t>Greater Scaup</t>
  </si>
  <si>
    <t>Lesser Scaup</t>
  </si>
  <si>
    <t>Bufflehead</t>
  </si>
  <si>
    <t>Barrow’s Goldeneye</t>
  </si>
  <si>
    <t>Common Goldeneye</t>
  </si>
  <si>
    <t>Common Merganser</t>
  </si>
  <si>
    <t>Hooded Merganser</t>
  </si>
  <si>
    <t>Ring-necked Pheasant</t>
  </si>
  <si>
    <t>Ruffed Grouse</t>
  </si>
  <si>
    <t>Common Loon</t>
  </si>
  <si>
    <t>Pied-billed Grebe</t>
  </si>
  <si>
    <t>Horned Grebe</t>
  </si>
  <si>
    <t>Western Grebe</t>
  </si>
  <si>
    <t>Double-crested Cormorant</t>
  </si>
  <si>
    <t>Great Blue Heron</t>
  </si>
  <si>
    <t>Turkey Vulture</t>
  </si>
  <si>
    <t>Northern Harrier</t>
  </si>
  <si>
    <t>Bald Eagle (adults)</t>
  </si>
  <si>
    <t>Bald Eagle (Immature)</t>
  </si>
  <si>
    <t>Sharp-shinned Hawk</t>
  </si>
  <si>
    <t>Cooper’s Hawk</t>
  </si>
  <si>
    <t>Northern Goshawk</t>
  </si>
  <si>
    <t>Rough-legged Hawk</t>
  </si>
  <si>
    <t>American Kestrel</t>
  </si>
  <si>
    <t>Merlin</t>
  </si>
  <si>
    <t>Peregrine Falcon</t>
  </si>
  <si>
    <t>American Coot</t>
  </si>
  <si>
    <t>Killdeer</t>
  </si>
  <si>
    <t>Spotted Sandpiper</t>
  </si>
  <si>
    <t>Wilson’s Snipe</t>
  </si>
  <si>
    <t>Mew Gull</t>
  </si>
  <si>
    <t>California Gull</t>
  </si>
  <si>
    <t>Herring Gull</t>
  </si>
  <si>
    <t>Thayer’s Gull</t>
  </si>
  <si>
    <t>Western Gull</t>
  </si>
  <si>
    <t>Glaucous-winged Gull</t>
  </si>
  <si>
    <t>Rock Pigeon</t>
  </si>
  <si>
    <t>Barn Owl</t>
  </si>
  <si>
    <t>Short-eared Owl</t>
  </si>
  <si>
    <t>Great Horned Owl</t>
  </si>
  <si>
    <t>Barred Owl</t>
  </si>
  <si>
    <t>Northern Pygmy-Owl</t>
  </si>
  <si>
    <t>Northern Saw-whet Owl</t>
  </si>
  <si>
    <t>Anna’s Hummingbird</t>
  </si>
  <si>
    <t>Belted Kingfisher</t>
  </si>
  <si>
    <t>Northern Flicker (red shafted)</t>
  </si>
  <si>
    <t>Red-breasted Sapsucker</t>
  </si>
  <si>
    <t>Downy Woodpecker</t>
  </si>
  <si>
    <t>Hairy Woodpecker</t>
  </si>
  <si>
    <t>Pileated Woodpecker</t>
  </si>
  <si>
    <t>Northern Shrike</t>
  </si>
  <si>
    <t>Steller’s Jay</t>
  </si>
  <si>
    <t>American  Crow</t>
  </si>
  <si>
    <t>Northwestern Crow</t>
  </si>
  <si>
    <t>Common Raven</t>
  </si>
  <si>
    <t>Horned Lark</t>
  </si>
  <si>
    <t>Black-capped Chickadee</t>
  </si>
  <si>
    <t>Chestnut-backed Chickadee</t>
  </si>
  <si>
    <t>Bushtit</t>
  </si>
  <si>
    <t>Brown Creeper</t>
  </si>
  <si>
    <t>Red-breasted Nuthatch</t>
  </si>
  <si>
    <t>Pacific Wren (Winter)</t>
  </si>
  <si>
    <t>Bewick’s Wren</t>
  </si>
  <si>
    <t>Marsh Wren</t>
  </si>
  <si>
    <t>American Dipper</t>
  </si>
  <si>
    <t>Golden-crowned Kinglet</t>
  </si>
  <si>
    <t>Ruby-crowned Kinglet</t>
  </si>
  <si>
    <t>Varied Thrush</t>
  </si>
  <si>
    <t>American Robin</t>
  </si>
  <si>
    <t>European Starling</t>
  </si>
  <si>
    <t>American Pipit</t>
  </si>
  <si>
    <t>Cedar waxwing</t>
  </si>
  <si>
    <t>Spotted Towhee</t>
  </si>
  <si>
    <t>Savannah Sparrow</t>
  </si>
  <si>
    <t>Fox Sparrow</t>
  </si>
  <si>
    <t>Song Sparrow</t>
  </si>
  <si>
    <t>Lincoln’s Sparrow</t>
  </si>
  <si>
    <t>Golden-crowned Sparrow</t>
  </si>
  <si>
    <t>Dark-eyed (Oregon) Junco</t>
  </si>
  <si>
    <t>Dark-eyed (Slate –colored) Junco</t>
  </si>
  <si>
    <t>Western Meadowlark</t>
  </si>
  <si>
    <t>Red-winged Blackbird</t>
  </si>
  <si>
    <t>Brewer’s Blackbird</t>
  </si>
  <si>
    <t>Brown-headed Cowbird</t>
  </si>
  <si>
    <t>Purple Finch</t>
  </si>
  <si>
    <t>House Finch</t>
  </si>
  <si>
    <t>Red Crossbill</t>
  </si>
  <si>
    <t>Common Redpoll</t>
  </si>
  <si>
    <t>Pine Siskin</t>
  </si>
  <si>
    <t>American Goldfinch</t>
  </si>
  <si>
    <t>Evening Grosbeak</t>
  </si>
  <si>
    <t>House Sparrow</t>
  </si>
  <si>
    <t>Species</t>
  </si>
  <si>
    <t>Total</t>
  </si>
  <si>
    <t xml:space="preserve">Wood Duck </t>
  </si>
  <si>
    <t>Sparrow sp.</t>
  </si>
  <si>
    <t>13,14</t>
  </si>
  <si>
    <t>Count day total species</t>
  </si>
  <si>
    <t>American Green-winged Teal</t>
  </si>
  <si>
    <t>5, 8</t>
  </si>
  <si>
    <t>10,11,12</t>
  </si>
  <si>
    <t>7,15</t>
  </si>
  <si>
    <t>Golden Eagle</t>
  </si>
  <si>
    <t>Snow Goose (white form)</t>
  </si>
  <si>
    <r>
      <t>*</t>
    </r>
    <r>
      <rPr>
        <sz val="11"/>
        <rFont val="Times New Roman"/>
        <family val="1"/>
      </rPr>
      <t>Mute</t>
    </r>
    <r>
      <rPr>
        <sz val="11"/>
        <color rgb="FF000000"/>
        <rFont val="Times New Roman"/>
        <family val="1"/>
      </rPr>
      <t xml:space="preserve"> Swan</t>
    </r>
  </si>
  <si>
    <r>
      <t>*</t>
    </r>
    <r>
      <rPr>
        <sz val="11"/>
        <color rgb="FF000000"/>
        <rFont val="Times New Roman"/>
        <family val="1"/>
      </rPr>
      <t>American Black Duck</t>
    </r>
  </si>
  <si>
    <t>Scaup Species</t>
  </si>
  <si>
    <r>
      <t>*</t>
    </r>
    <r>
      <rPr>
        <sz val="11"/>
        <color rgb="FF000000"/>
        <rFont val="Times New Roman"/>
        <family val="1"/>
      </rPr>
      <t>Harlequin Duck</t>
    </r>
  </si>
  <si>
    <r>
      <t>*</t>
    </r>
    <r>
      <rPr>
        <sz val="11"/>
        <color rgb="FF000000"/>
        <rFont val="Times New Roman"/>
        <family val="1"/>
      </rPr>
      <t>Long-tailed Duck</t>
    </r>
  </si>
  <si>
    <r>
      <t>*</t>
    </r>
    <r>
      <rPr>
        <sz val="11"/>
        <color rgb="FF000000"/>
        <rFont val="Times New Roman"/>
        <family val="1"/>
      </rPr>
      <t>Red-breasted Merganser</t>
    </r>
  </si>
  <si>
    <r>
      <t>*</t>
    </r>
    <r>
      <rPr>
        <sz val="11"/>
        <color rgb="FF000000"/>
        <rFont val="Times New Roman"/>
        <family val="1"/>
      </rPr>
      <t>Ruddy Duck</t>
    </r>
  </si>
  <si>
    <t>Duck sp.</t>
  </si>
  <si>
    <t>*California Quail</t>
  </si>
  <si>
    <r>
      <t>*</t>
    </r>
    <r>
      <rPr>
        <sz val="11"/>
        <color rgb="FF000000"/>
        <rFont val="Times New Roman"/>
        <family val="1"/>
      </rPr>
      <t>Sooty  Grouse</t>
    </r>
  </si>
  <si>
    <r>
      <t>*</t>
    </r>
    <r>
      <rPr>
        <sz val="11"/>
        <color rgb="FF000000"/>
        <rFont val="Times New Roman"/>
        <family val="1"/>
      </rPr>
      <t>Red-necked Grebe</t>
    </r>
  </si>
  <si>
    <r>
      <t>*</t>
    </r>
    <r>
      <rPr>
        <sz val="11"/>
        <color rgb="FF000000"/>
        <rFont val="Times New Roman"/>
        <family val="1"/>
      </rPr>
      <t>Eared Grebe</t>
    </r>
  </si>
  <si>
    <r>
      <t>*</t>
    </r>
    <r>
      <rPr>
        <sz val="11"/>
        <color rgb="FF000000"/>
        <rFont val="Times New Roman"/>
        <family val="1"/>
      </rPr>
      <t>Great Egret</t>
    </r>
  </si>
  <si>
    <t>Green (Backed) Heron</t>
  </si>
  <si>
    <r>
      <t>*</t>
    </r>
    <r>
      <rPr>
        <sz val="11"/>
        <color rgb="FF000000"/>
        <rFont val="Times New Roman"/>
        <family val="1"/>
      </rPr>
      <t xml:space="preserve">Osprey </t>
    </r>
  </si>
  <si>
    <t>Accipiter sp.</t>
  </si>
  <si>
    <r>
      <t>*</t>
    </r>
    <r>
      <rPr>
        <sz val="11"/>
        <color rgb="FF000000"/>
        <rFont val="Times New Roman"/>
        <family val="1"/>
      </rPr>
      <t>Virginia Rail</t>
    </r>
  </si>
  <si>
    <r>
      <t>*</t>
    </r>
    <r>
      <rPr>
        <sz val="11"/>
        <color theme="1"/>
        <rFont val="Times New Roman"/>
        <family val="1"/>
      </rPr>
      <t>Sandhill Crane</t>
    </r>
  </si>
  <si>
    <r>
      <t>*</t>
    </r>
    <r>
      <rPr>
        <sz val="11"/>
        <color rgb="FF000000"/>
        <rFont val="Times New Roman"/>
        <family val="1"/>
      </rPr>
      <t>Sanderling</t>
    </r>
  </si>
  <si>
    <r>
      <t>*</t>
    </r>
    <r>
      <rPr>
        <sz val="11"/>
        <color rgb="FF000000"/>
        <rFont val="Times New Roman"/>
        <family val="1"/>
      </rPr>
      <t>Ring-billed Gull</t>
    </r>
  </si>
  <si>
    <r>
      <t>*</t>
    </r>
    <r>
      <rPr>
        <sz val="11"/>
        <color theme="1"/>
        <rFont val="Times New Roman"/>
        <family val="1"/>
      </rPr>
      <t xml:space="preserve">Slaty-backed Gull      </t>
    </r>
    <r>
      <rPr>
        <sz val="8"/>
        <color theme="1"/>
        <rFont val="Times New Roman"/>
        <family val="1"/>
      </rPr>
      <t>New 2012</t>
    </r>
  </si>
  <si>
    <r>
      <t>*</t>
    </r>
    <r>
      <rPr>
        <sz val="11"/>
        <color rgb="FF000000"/>
        <rFont val="Times New Roman"/>
        <family val="1"/>
      </rPr>
      <t xml:space="preserve">Glaucous Gull      </t>
    </r>
    <r>
      <rPr>
        <sz val="8"/>
        <color rgb="FF000000"/>
        <rFont val="Times New Roman"/>
        <family val="1"/>
      </rPr>
      <t>New 2013</t>
    </r>
  </si>
  <si>
    <t>Gull sp.</t>
  </si>
  <si>
    <r>
      <t>*</t>
    </r>
    <r>
      <rPr>
        <sz val="11"/>
        <color rgb="FF000000"/>
        <rFont val="Times New Roman"/>
        <family val="1"/>
      </rPr>
      <t>Band-tail Pigeon</t>
    </r>
  </si>
  <si>
    <t xml:space="preserve">Eurasian Collared-Dove </t>
  </si>
  <si>
    <r>
      <t>*</t>
    </r>
    <r>
      <rPr>
        <sz val="11"/>
        <color rgb="FF000000"/>
        <rFont val="Times New Roman"/>
        <family val="1"/>
      </rPr>
      <t>Mourning Dove</t>
    </r>
  </si>
  <si>
    <r>
      <t>*</t>
    </r>
    <r>
      <rPr>
        <sz val="11"/>
        <color rgb="FF000000"/>
        <rFont val="Times New Roman"/>
        <family val="1"/>
      </rPr>
      <t>Western Screech-Owl</t>
    </r>
  </si>
  <si>
    <r>
      <t>*</t>
    </r>
    <r>
      <rPr>
        <sz val="11"/>
        <color rgb="FF000000"/>
        <rFont val="Times New Roman"/>
        <family val="1"/>
      </rPr>
      <t>Snowy Owl</t>
    </r>
  </si>
  <si>
    <r>
      <t>*</t>
    </r>
    <r>
      <rPr>
        <sz val="11"/>
        <color rgb="FF000000"/>
        <rFont val="Times New Roman"/>
        <family val="1"/>
      </rPr>
      <t>Great Gray Owl</t>
    </r>
  </si>
  <si>
    <r>
      <t>*</t>
    </r>
    <r>
      <rPr>
        <sz val="11"/>
        <color rgb="FF000000"/>
        <rFont val="Times New Roman"/>
        <family val="1"/>
      </rPr>
      <t xml:space="preserve">Long-eared Owl     </t>
    </r>
    <r>
      <rPr>
        <sz val="8"/>
        <color rgb="FF000000"/>
        <rFont val="Times New Roman"/>
        <family val="1"/>
      </rPr>
      <t>new 2013</t>
    </r>
  </si>
  <si>
    <r>
      <t>*</t>
    </r>
    <r>
      <rPr>
        <sz val="11"/>
        <color rgb="FF000000"/>
        <rFont val="Times New Roman"/>
        <family val="1"/>
      </rPr>
      <t>Red-naped Sapsucker</t>
    </r>
  </si>
  <si>
    <t>Northern Flicker (yellow shafted)</t>
  </si>
  <si>
    <r>
      <t>*</t>
    </r>
    <r>
      <rPr>
        <sz val="11"/>
        <color rgb="FF000000"/>
        <rFont val="Times New Roman"/>
        <family val="1"/>
      </rPr>
      <t>Gyrfalcon</t>
    </r>
  </si>
  <si>
    <r>
      <t>*</t>
    </r>
    <r>
      <rPr>
        <sz val="11"/>
        <color rgb="FF000000"/>
        <rFont val="Times New Roman"/>
        <family val="1"/>
      </rPr>
      <t>Prairie Falcon</t>
    </r>
  </si>
  <si>
    <r>
      <t>*</t>
    </r>
    <r>
      <rPr>
        <sz val="11"/>
        <color rgb="FF000000"/>
        <rFont val="Times New Roman"/>
        <family val="1"/>
      </rPr>
      <t xml:space="preserve">Black Phoebe     </t>
    </r>
    <r>
      <rPr>
        <sz val="8"/>
        <color rgb="FF000000"/>
        <rFont val="Times New Roman"/>
        <family val="1"/>
      </rPr>
      <t>new 2013</t>
    </r>
  </si>
  <si>
    <r>
      <t>*</t>
    </r>
    <r>
      <rPr>
        <sz val="11"/>
        <color rgb="FF000000"/>
        <rFont val="Times New Roman"/>
        <family val="1"/>
      </rPr>
      <t>Hutton’s Vireo</t>
    </r>
  </si>
  <si>
    <r>
      <t>*</t>
    </r>
    <r>
      <rPr>
        <sz val="11"/>
        <color rgb="FF000000"/>
        <rFont val="Times New Roman"/>
        <family val="1"/>
      </rPr>
      <t>Blue Jay</t>
    </r>
  </si>
  <si>
    <r>
      <t>*</t>
    </r>
    <r>
      <rPr>
        <sz val="11"/>
        <color rgb="FF000000"/>
        <rFont val="Times New Roman"/>
        <family val="1"/>
      </rPr>
      <t>Western Scrub Jay</t>
    </r>
  </si>
  <si>
    <r>
      <t>*</t>
    </r>
    <r>
      <rPr>
        <sz val="11"/>
        <color rgb="FF000000"/>
        <rFont val="Times New Roman"/>
        <family val="1"/>
      </rPr>
      <t>Black-billed Magpie</t>
    </r>
  </si>
  <si>
    <r>
      <t>*</t>
    </r>
    <r>
      <rPr>
        <sz val="11"/>
        <color rgb="FF000000"/>
        <rFont val="Times New Roman"/>
        <family val="1"/>
      </rPr>
      <t>Mountain Chickadee</t>
    </r>
  </si>
  <si>
    <r>
      <t>*</t>
    </r>
    <r>
      <rPr>
        <sz val="11"/>
        <color rgb="FF000000"/>
        <rFont val="Times New Roman"/>
        <family val="1"/>
      </rPr>
      <t>Townsend’s Solitaire</t>
    </r>
  </si>
  <si>
    <r>
      <t>*</t>
    </r>
    <r>
      <rPr>
        <sz val="11"/>
        <color rgb="FF000000"/>
        <rFont val="Times New Roman"/>
        <family val="1"/>
      </rPr>
      <t>Hermit Thrush/Catharus sp.</t>
    </r>
  </si>
  <si>
    <r>
      <t>*</t>
    </r>
    <r>
      <rPr>
        <sz val="11"/>
        <color rgb="FF000000"/>
        <rFont val="Times New Roman"/>
        <family val="1"/>
      </rPr>
      <t>Bohemian Waxwing</t>
    </r>
  </si>
  <si>
    <r>
      <t>*</t>
    </r>
    <r>
      <rPr>
        <sz val="11"/>
        <color rgb="FF000000"/>
        <rFont val="Times New Roman"/>
        <family val="1"/>
      </rPr>
      <t xml:space="preserve">Lapland Longspur      </t>
    </r>
    <r>
      <rPr>
        <sz val="8"/>
        <color rgb="FF000000"/>
        <rFont val="Times New Roman"/>
        <family val="1"/>
      </rPr>
      <t>new 2012</t>
    </r>
  </si>
  <si>
    <r>
      <t>*</t>
    </r>
    <r>
      <rPr>
        <sz val="11"/>
        <color rgb="FF000000"/>
        <rFont val="Times New Roman"/>
        <family val="1"/>
      </rPr>
      <t xml:space="preserve">Orange-crowned Warblr </t>
    </r>
    <r>
      <rPr>
        <sz val="8"/>
        <color rgb="FF000000"/>
        <rFont val="Times New Roman"/>
        <family val="1"/>
      </rPr>
      <t>new  2011</t>
    </r>
  </si>
  <si>
    <r>
      <t>Yellow-rumped Warbler (</t>
    </r>
    <r>
      <rPr>
        <sz val="8"/>
        <color rgb="FF000000"/>
        <rFont val="Times New Roman"/>
        <family val="1"/>
      </rPr>
      <t>Audubon’s</t>
    </r>
  </si>
  <si>
    <r>
      <t>*</t>
    </r>
    <r>
      <rPr>
        <sz val="11"/>
        <color rgb="FF000000"/>
        <rFont val="Times New Roman"/>
        <family val="1"/>
      </rPr>
      <t>Wilson’s Warbler</t>
    </r>
  </si>
  <si>
    <r>
      <t>*</t>
    </r>
    <r>
      <rPr>
        <sz val="11"/>
        <color rgb="FF000000"/>
        <rFont val="Times New Roman"/>
        <family val="1"/>
      </rPr>
      <t>American Tree Sparrow</t>
    </r>
  </si>
  <si>
    <r>
      <t>*</t>
    </r>
    <r>
      <rPr>
        <sz val="11"/>
        <color rgb="FF000000"/>
        <rFont val="Times New Roman"/>
        <family val="1"/>
      </rPr>
      <t>Chipping Sparrow</t>
    </r>
  </si>
  <si>
    <r>
      <t>*</t>
    </r>
    <r>
      <rPr>
        <sz val="11"/>
        <color rgb="FF000000"/>
        <rFont val="Times New Roman"/>
        <family val="1"/>
      </rPr>
      <t>Harris’ Sparrow</t>
    </r>
  </si>
  <si>
    <t>White-throated Sparrow</t>
  </si>
  <si>
    <r>
      <t>*</t>
    </r>
    <r>
      <rPr>
        <sz val="11"/>
        <color rgb="FF000000"/>
        <rFont val="Times New Roman"/>
        <family val="1"/>
      </rPr>
      <t xml:space="preserve">Swamp Sparrow    </t>
    </r>
    <r>
      <rPr>
        <sz val="8"/>
        <color rgb="FF000000"/>
        <rFont val="Times New Roman"/>
        <family val="1"/>
      </rPr>
      <t>new 2012</t>
    </r>
  </si>
  <si>
    <r>
      <t>*</t>
    </r>
    <r>
      <rPr>
        <sz val="11"/>
        <color rgb="FF000000"/>
        <rFont val="Times New Roman"/>
        <family val="1"/>
      </rPr>
      <t xml:space="preserve">Western Tanager     </t>
    </r>
    <r>
      <rPr>
        <sz val="8"/>
        <color rgb="FF000000"/>
        <rFont val="Times New Roman"/>
        <family val="1"/>
      </rPr>
      <t>new 2012</t>
    </r>
  </si>
  <si>
    <r>
      <t>*</t>
    </r>
    <r>
      <rPr>
        <sz val="11"/>
        <color rgb="FF000000"/>
        <rFont val="Times New Roman"/>
        <family val="1"/>
      </rPr>
      <t>Black-headed Grosbeak</t>
    </r>
  </si>
  <si>
    <r>
      <t xml:space="preserve">Yellow-headed Blackbird </t>
    </r>
    <r>
      <rPr>
        <sz val="8"/>
        <color rgb="FF000000"/>
        <rFont val="Times New Roman"/>
        <family val="1"/>
      </rPr>
      <t>new 2010</t>
    </r>
  </si>
  <si>
    <r>
      <t>*</t>
    </r>
    <r>
      <rPr>
        <sz val="11"/>
        <color rgb="FF000000"/>
        <rFont val="Times New Roman"/>
        <family val="1"/>
      </rPr>
      <t xml:space="preserve">Pine Grosbeak    </t>
    </r>
    <r>
      <rPr>
        <sz val="8"/>
        <color rgb="FF000000"/>
        <rFont val="Times New Roman"/>
        <family val="1"/>
      </rPr>
      <t>new 2012</t>
    </r>
  </si>
  <si>
    <r>
      <t>*</t>
    </r>
    <r>
      <rPr>
        <sz val="11"/>
        <color rgb="FF000000"/>
        <rFont val="Times New Roman"/>
        <family val="1"/>
      </rPr>
      <t>Dunlin</t>
    </r>
  </si>
  <si>
    <t>Dark-eyed Junco (cassier ssp.)</t>
  </si>
  <si>
    <t>Red-tailed Hawk</t>
  </si>
  <si>
    <t>cw</t>
  </si>
  <si>
    <t>18A</t>
  </si>
  <si>
    <t>18B, 22</t>
  </si>
  <si>
    <t>16,19, 23</t>
  </si>
  <si>
    <t>White-crowned Sparrow</t>
  </si>
  <si>
    <t>Ice Land Gull</t>
  </si>
  <si>
    <r>
      <t xml:space="preserve">Eastern Kingbird    </t>
    </r>
    <r>
      <rPr>
        <sz val="8"/>
        <rFont val="Times New Roman"/>
        <family val="1"/>
      </rPr>
      <t>new 2018</t>
    </r>
  </si>
  <si>
    <t>2 ssp.</t>
  </si>
  <si>
    <t>List of Species seen since 1978 on previous Chilliwack CBC's.                       120th Annual Audubon CBC, December 14, 2019</t>
  </si>
  <si>
    <r>
      <t xml:space="preserve">cw = count week species seen three days befor or after count day. </t>
    </r>
    <r>
      <rPr>
        <u/>
        <sz val="11"/>
        <rFont val="Times New Roman"/>
        <family val="1"/>
      </rPr>
      <t xml:space="preserve"> 167</t>
    </r>
    <r>
      <rPr>
        <u/>
        <sz val="11"/>
        <color theme="1"/>
        <rFont val="Times New Roman"/>
        <family val="1"/>
      </rPr>
      <t xml:space="preserve"> species excepted to date and no new species this year.</t>
    </r>
  </si>
  <si>
    <t>102 spp.</t>
  </si>
  <si>
    <t>104 spp.</t>
  </si>
  <si>
    <t xml:space="preserve">Leader: 14                                                           Observer: 38                                                                     Feeder Watch: 4                                                                                    </t>
  </si>
  <si>
    <t>5,018 individuals less than last year</t>
  </si>
  <si>
    <t>6 more species than last year</t>
  </si>
  <si>
    <r>
      <rPr>
        <b/>
        <sz val="11"/>
        <color theme="1"/>
        <rFont val="Calibri"/>
        <family val="2"/>
        <scheme val="minor"/>
      </rPr>
      <t>Area: All Areas                Party hours:  By Car: 58           On Foot: 32.4                  Party km:  By Car: 663.2              On foot: 68.4</t>
    </r>
    <r>
      <rPr>
        <sz val="11"/>
        <color rgb="FFFF0000"/>
        <rFont val="Calibri"/>
        <family val="2"/>
        <scheme val="minor"/>
      </rPr>
      <t xml:space="preserve">             </t>
    </r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</si>
</sst>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2"/>
      <color rgb="FF006600"/>
      <name val="Times New Roman"/>
      <family val="1"/>
    </font>
    <font>
      <sz val="12"/>
      <color theme="3" tint="0.39997558519241921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E5F3F7"/>
        <bgColor indexed="64"/>
      </patternFill>
    </fill>
    <fill>
      <patternFill patternType="solid">
        <fgColor rgb="FFD5F3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8">
    <xf numFmtId="0" fontId="0" fillId="0" borderId="0" xfId="0"/>
    <xf numFmtId="0" fontId="0" fillId="0" borderId="1" xfId="0" applyFont="1" applyBorder="1"/>
    <xf numFmtId="0" fontId="0" fillId="0" borderId="0" xfId="0" applyFont="1"/>
    <xf numFmtId="0" fontId="4" fillId="3" borderId="2" xfId="0" applyFont="1" applyFill="1" applyBorder="1"/>
    <xf numFmtId="0" fontId="4" fillId="3" borderId="1" xfId="0" applyFont="1" applyFill="1" applyBorder="1"/>
    <xf numFmtId="0" fontId="4" fillId="3" borderId="3" xfId="0" applyFont="1" applyFill="1" applyBorder="1"/>
    <xf numFmtId="0" fontId="3" fillId="4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0" fillId="3" borderId="0" xfId="0" applyFont="1" applyFill="1" applyAlignment="1">
      <alignment horizontal="right"/>
    </xf>
    <xf numFmtId="0" fontId="0" fillId="3" borderId="0" xfId="0" applyFont="1" applyFill="1"/>
    <xf numFmtId="0" fontId="0" fillId="3" borderId="0" xfId="0" applyFont="1" applyFill="1" applyBorder="1"/>
    <xf numFmtId="0" fontId="0" fillId="0" borderId="0" xfId="0" applyFont="1" applyBorder="1"/>
    <xf numFmtId="0" fontId="0" fillId="0" borderId="3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/>
    <xf numFmtId="0" fontId="4" fillId="3" borderId="2" xfId="0" applyFont="1" applyFill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4" fillId="0" borderId="30" xfId="0" applyFont="1" applyBorder="1"/>
    <xf numFmtId="0" fontId="4" fillId="0" borderId="34" xfId="0" applyFont="1" applyBorder="1"/>
    <xf numFmtId="0" fontId="11" fillId="0" borderId="29" xfId="0" applyFont="1" applyBorder="1"/>
    <xf numFmtId="0" fontId="0" fillId="3" borderId="0" xfId="0" applyFont="1" applyFill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14" fillId="3" borderId="7" xfId="0" applyFont="1" applyFill="1" applyBorder="1"/>
    <xf numFmtId="0" fontId="14" fillId="3" borderId="6" xfId="0" applyFont="1" applyFill="1" applyBorder="1"/>
    <xf numFmtId="0" fontId="3" fillId="0" borderId="12" xfId="0" applyFont="1" applyBorder="1"/>
    <xf numFmtId="0" fontId="3" fillId="0" borderId="0" xfId="0" applyFont="1"/>
    <xf numFmtId="0" fontId="14" fillId="3" borderId="12" xfId="0" applyFont="1" applyFill="1" applyBorder="1" applyAlignment="1">
      <alignment horizontal="right"/>
    </xf>
    <xf numFmtId="0" fontId="14" fillId="3" borderId="8" xfId="0" applyFont="1" applyFill="1" applyBorder="1"/>
    <xf numFmtId="0" fontId="15" fillId="0" borderId="26" xfId="0" applyFont="1" applyBorder="1"/>
    <xf numFmtId="0" fontId="14" fillId="3" borderId="2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horizontal="right"/>
    </xf>
    <xf numFmtId="0" fontId="14" fillId="3" borderId="3" xfId="0" applyNumberFormat="1" applyFont="1" applyFill="1" applyBorder="1"/>
    <xf numFmtId="0" fontId="14" fillId="3" borderId="3" xfId="0" applyFont="1" applyFill="1" applyBorder="1"/>
    <xf numFmtId="0" fontId="14" fillId="3" borderId="19" xfId="0" applyFont="1" applyFill="1" applyBorder="1"/>
    <xf numFmtId="0" fontId="3" fillId="0" borderId="2" xfId="0" applyFont="1" applyBorder="1"/>
    <xf numFmtId="0" fontId="14" fillId="3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4" fillId="3" borderId="2" xfId="0" applyFont="1" applyFill="1" applyBorder="1" applyAlignment="1">
      <alignment wrapText="1"/>
    </xf>
    <xf numFmtId="0" fontId="3" fillId="0" borderId="1" xfId="0" applyFont="1" applyBorder="1"/>
    <xf numFmtId="0" fontId="14" fillId="3" borderId="4" xfId="0" applyFont="1" applyFill="1" applyBorder="1"/>
    <xf numFmtId="0" fontId="14" fillId="3" borderId="16" xfId="0" applyFont="1" applyFill="1" applyBorder="1"/>
    <xf numFmtId="0" fontId="14" fillId="3" borderId="20" xfId="0" applyFont="1" applyFill="1" applyBorder="1"/>
    <xf numFmtId="0" fontId="14" fillId="3" borderId="18" xfId="0" applyFont="1" applyFill="1" applyBorder="1" applyAlignment="1">
      <alignment wrapText="1"/>
    </xf>
    <xf numFmtId="0" fontId="14" fillId="3" borderId="11" xfId="0" applyFont="1" applyFill="1" applyBorder="1" applyAlignment="1">
      <alignment wrapText="1"/>
    </xf>
    <xf numFmtId="0" fontId="14" fillId="3" borderId="1" xfId="0" applyFont="1" applyFill="1" applyBorder="1" applyAlignment="1">
      <alignment vertical="top" wrapText="1"/>
    </xf>
    <xf numFmtId="0" fontId="14" fillId="3" borderId="18" xfId="0" applyFont="1" applyFill="1" applyBorder="1"/>
    <xf numFmtId="0" fontId="14" fillId="3" borderId="17" xfId="0" applyFont="1" applyFill="1" applyBorder="1"/>
    <xf numFmtId="0" fontId="14" fillId="3" borderId="3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Border="1"/>
    <xf numFmtId="0" fontId="16" fillId="0" borderId="2" xfId="0" applyFont="1" applyBorder="1"/>
    <xf numFmtId="0" fontId="3" fillId="0" borderId="3" xfId="0" applyFont="1" applyBorder="1"/>
    <xf numFmtId="0" fontId="3" fillId="0" borderId="18" xfId="0" applyFont="1" applyFill="1" applyBorder="1"/>
    <xf numFmtId="0" fontId="17" fillId="3" borderId="2" xfId="0" applyFont="1" applyFill="1" applyBorder="1" applyAlignment="1">
      <alignment wrapText="1"/>
    </xf>
    <xf numFmtId="0" fontId="17" fillId="3" borderId="2" xfId="0" applyFont="1" applyFill="1" applyBorder="1"/>
    <xf numFmtId="0" fontId="17" fillId="3" borderId="1" xfId="0" applyFont="1" applyFill="1" applyBorder="1"/>
    <xf numFmtId="0" fontId="17" fillId="3" borderId="3" xfId="0" applyFont="1" applyFill="1" applyBorder="1"/>
    <xf numFmtId="0" fontId="18" fillId="0" borderId="2" xfId="0" applyFont="1" applyBorder="1"/>
    <xf numFmtId="0" fontId="9" fillId="3" borderId="2" xfId="0" applyFont="1" applyFill="1" applyBorder="1"/>
    <xf numFmtId="0" fontId="9" fillId="3" borderId="1" xfId="0" applyFont="1" applyFill="1" applyBorder="1"/>
    <xf numFmtId="0" fontId="9" fillId="0" borderId="1" xfId="0" applyFont="1" applyBorder="1"/>
    <xf numFmtId="0" fontId="9" fillId="3" borderId="3" xfId="0" applyFont="1" applyFill="1" applyBorder="1"/>
    <xf numFmtId="0" fontId="0" fillId="3" borderId="28" xfId="0" applyFont="1" applyFill="1" applyBorder="1" applyAlignment="1">
      <alignment horizontal="right"/>
    </xf>
    <xf numFmtId="0" fontId="14" fillId="3" borderId="7" xfId="0" applyFont="1" applyFill="1" applyBorder="1" applyAlignment="1">
      <alignment wrapText="1"/>
    </xf>
    <xf numFmtId="0" fontId="14" fillId="3" borderId="36" xfId="0" applyFont="1" applyFill="1" applyBorder="1"/>
    <xf numFmtId="0" fontId="14" fillId="3" borderId="37" xfId="0" applyFont="1" applyFill="1" applyBorder="1"/>
    <xf numFmtId="0" fontId="14" fillId="3" borderId="38" xfId="0" applyFont="1" applyFill="1" applyBorder="1"/>
    <xf numFmtId="0" fontId="3" fillId="3" borderId="36" xfId="0" applyFont="1" applyFill="1" applyBorder="1"/>
    <xf numFmtId="0" fontId="14" fillId="3" borderId="11" xfId="0" applyFont="1" applyFill="1" applyBorder="1"/>
    <xf numFmtId="0" fontId="14" fillId="3" borderId="2" xfId="0" applyFont="1" applyFill="1" applyBorder="1" applyAlignment="1">
      <alignment vertical="top" wrapText="1"/>
    </xf>
    <xf numFmtId="0" fontId="3" fillId="3" borderId="0" xfId="0" applyFont="1" applyFill="1"/>
    <xf numFmtId="0" fontId="21" fillId="5" borderId="5" xfId="1" applyFont="1" applyFill="1" applyBorder="1" applyAlignment="1">
      <alignment horizontal="left"/>
    </xf>
    <xf numFmtId="0" fontId="6" fillId="5" borderId="13" xfId="1" applyFont="1" applyFill="1" applyBorder="1" applyAlignment="1">
      <alignment horizontal="center" vertical="top" wrapText="1"/>
    </xf>
    <xf numFmtId="0" fontId="6" fillId="5" borderId="14" xfId="1" applyFont="1" applyFill="1" applyBorder="1" applyAlignment="1">
      <alignment horizontal="center" vertical="top" wrapText="1"/>
    </xf>
    <xf numFmtId="0" fontId="6" fillId="5" borderId="21" xfId="1" applyFont="1" applyFill="1" applyBorder="1" applyAlignment="1">
      <alignment horizontal="center" vertical="top" wrapText="1"/>
    </xf>
    <xf numFmtId="0" fontId="6" fillId="5" borderId="5" xfId="1" applyFont="1" applyFill="1" applyBorder="1" applyAlignment="1">
      <alignment horizontal="center" vertical="top" wrapText="1"/>
    </xf>
    <xf numFmtId="0" fontId="6" fillId="5" borderId="15" xfId="1" applyFont="1" applyFill="1" applyBorder="1" applyAlignment="1">
      <alignment horizontal="center" vertical="top"/>
    </xf>
    <xf numFmtId="0" fontId="0" fillId="5" borderId="5" xfId="0" applyFill="1" applyBorder="1"/>
    <xf numFmtId="0" fontId="23" fillId="0" borderId="24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4" fillId="3" borderId="11" xfId="0" applyFont="1" applyFill="1" applyBorder="1"/>
    <xf numFmtId="0" fontId="4" fillId="3" borderId="19" xfId="0" applyFont="1" applyFill="1" applyBorder="1"/>
    <xf numFmtId="0" fontId="4" fillId="3" borderId="22" xfId="0" applyFont="1" applyFill="1" applyBorder="1"/>
    <xf numFmtId="0" fontId="4" fillId="0" borderId="35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0" fillId="0" borderId="0" xfId="0" applyFont="1" applyBorder="1" applyAlignment="1">
      <alignment horizontal="right"/>
    </xf>
    <xf numFmtId="0" fontId="3" fillId="0" borderId="11" xfId="0" applyFont="1" applyBorder="1"/>
    <xf numFmtId="0" fontId="14" fillId="3" borderId="22" xfId="0" applyFont="1" applyFill="1" applyBorder="1"/>
    <xf numFmtId="0" fontId="3" fillId="0" borderId="7" xfId="0" applyFont="1" applyBorder="1"/>
    <xf numFmtId="0" fontId="0" fillId="0" borderId="28" xfId="0" applyFont="1" applyBorder="1"/>
    <xf numFmtId="0" fontId="0" fillId="0" borderId="28" xfId="0" applyFont="1" applyBorder="1" applyAlignment="1">
      <alignment horizontal="right"/>
    </xf>
    <xf numFmtId="0" fontId="19" fillId="4" borderId="5" xfId="0" applyFont="1" applyFill="1" applyBorder="1"/>
    <xf numFmtId="0" fontId="15" fillId="3" borderId="1" xfId="0" applyFont="1" applyFill="1" applyBorder="1"/>
    <xf numFmtId="0" fontId="4" fillId="4" borderId="2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0" fillId="4" borderId="1" xfId="0" applyFont="1" applyFill="1" applyBorder="1"/>
    <xf numFmtId="0" fontId="4" fillId="4" borderId="2" xfId="0" applyFont="1" applyFill="1" applyBorder="1" applyAlignment="1">
      <alignment horizontal="right"/>
    </xf>
    <xf numFmtId="0" fontId="28" fillId="3" borderId="1" xfId="0" applyFont="1" applyFill="1" applyBorder="1"/>
    <xf numFmtId="0" fontId="29" fillId="3" borderId="1" xfId="0" applyFont="1" applyFill="1" applyBorder="1"/>
    <xf numFmtId="0" fontId="3" fillId="3" borderId="37" xfId="0" applyFont="1" applyFill="1" applyBorder="1"/>
    <xf numFmtId="0" fontId="18" fillId="0" borderId="2" xfId="0" applyFont="1" applyBorder="1" applyAlignment="1">
      <alignment horizontal="right"/>
    </xf>
    <xf numFmtId="0" fontId="17" fillId="3" borderId="38" xfId="0" applyFont="1" applyFill="1" applyBorder="1"/>
    <xf numFmtId="0" fontId="25" fillId="6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left"/>
    </xf>
    <xf numFmtId="0" fontId="4" fillId="3" borderId="40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left"/>
    </xf>
    <xf numFmtId="0" fontId="11" fillId="0" borderId="40" xfId="0" applyFont="1" applyBorder="1"/>
    <xf numFmtId="0" fontId="0" fillId="0" borderId="1" xfId="0" applyFont="1" applyBorder="1" applyAlignment="1">
      <alignment horizontal="right"/>
    </xf>
    <xf numFmtId="0" fontId="11" fillId="0" borderId="14" xfId="0" applyFont="1" applyBorder="1"/>
    <xf numFmtId="0" fontId="11" fillId="0" borderId="24" xfId="0" applyFont="1" applyBorder="1"/>
    <xf numFmtId="0" fontId="20" fillId="3" borderId="7" xfId="0" applyFont="1" applyFill="1" applyBorder="1"/>
    <xf numFmtId="0" fontId="20" fillId="3" borderId="6" xfId="0" applyFont="1" applyFill="1" applyBorder="1"/>
    <xf numFmtId="0" fontId="20" fillId="3" borderId="8" xfId="0" applyFont="1" applyFill="1" applyBorder="1"/>
    <xf numFmtId="0" fontId="24" fillId="3" borderId="20" xfId="0" applyFont="1" applyFill="1" applyBorder="1" applyAlignment="1">
      <alignment horizontal="left"/>
    </xf>
    <xf numFmtId="0" fontId="20" fillId="0" borderId="8" xfId="0" applyFont="1" applyBorder="1"/>
    <xf numFmtId="0" fontId="4" fillId="0" borderId="41" xfId="0" applyFont="1" applyBorder="1"/>
    <xf numFmtId="0" fontId="5" fillId="3" borderId="44" xfId="0" applyFont="1" applyFill="1" applyBorder="1"/>
    <xf numFmtId="0" fontId="19" fillId="0" borderId="9" xfId="0" applyFont="1" applyBorder="1"/>
    <xf numFmtId="0" fontId="15" fillId="0" borderId="35" xfId="0" applyFont="1" applyBorder="1"/>
    <xf numFmtId="0" fontId="5" fillId="3" borderId="40" xfId="0" applyFont="1" applyFill="1" applyBorder="1"/>
    <xf numFmtId="0" fontId="5" fillId="3" borderId="5" xfId="0" applyFont="1" applyFill="1" applyBorder="1"/>
    <xf numFmtId="0" fontId="5" fillId="3" borderId="4" xfId="0" applyFont="1" applyFill="1" applyBorder="1" applyAlignment="1">
      <alignment horizontal="left"/>
    </xf>
    <xf numFmtId="0" fontId="5" fillId="3" borderId="24" xfId="0" applyFont="1" applyFill="1" applyBorder="1"/>
    <xf numFmtId="0" fontId="24" fillId="3" borderId="46" xfId="0" applyFont="1" applyFill="1" applyBorder="1" applyAlignment="1">
      <alignment horizontal="left"/>
    </xf>
    <xf numFmtId="0" fontId="9" fillId="3" borderId="30" xfId="0" applyFont="1" applyFill="1" applyBorder="1" applyAlignment="1">
      <alignment horizontal="left"/>
    </xf>
    <xf numFmtId="0" fontId="9" fillId="3" borderId="39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right"/>
    </xf>
    <xf numFmtId="0" fontId="2" fillId="0" borderId="40" xfId="0" applyFont="1" applyBorder="1"/>
    <xf numFmtId="0" fontId="5" fillId="3" borderId="47" xfId="0" applyFont="1" applyFill="1" applyBorder="1"/>
    <xf numFmtId="0" fontId="15" fillId="0" borderId="10" xfId="0" applyFont="1" applyBorder="1"/>
    <xf numFmtId="0" fontId="15" fillId="0" borderId="27" xfId="0" applyFont="1" applyBorder="1"/>
    <xf numFmtId="0" fontId="3" fillId="0" borderId="7" xfId="0" applyFont="1" applyBorder="1" applyAlignment="1">
      <alignment horizontal="right"/>
    </xf>
    <xf numFmtId="0" fontId="14" fillId="3" borderId="48" xfId="0" applyFont="1" applyFill="1" applyBorder="1"/>
    <xf numFmtId="0" fontId="14" fillId="3" borderId="49" xfId="0" applyFont="1" applyFill="1" applyBorder="1"/>
    <xf numFmtId="0" fontId="3" fillId="0" borderId="48" xfId="0" applyFont="1" applyBorder="1"/>
    <xf numFmtId="0" fontId="14" fillId="3" borderId="50" xfId="0" applyFont="1" applyFill="1" applyBorder="1"/>
    <xf numFmtId="0" fontId="15" fillId="0" borderId="51" xfId="0" applyFont="1" applyBorder="1"/>
    <xf numFmtId="0" fontId="15" fillId="0" borderId="9" xfId="0" applyFont="1" applyBorder="1"/>
    <xf numFmtId="0" fontId="3" fillId="3" borderId="48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0" fillId="0" borderId="6" xfId="0" applyFont="1" applyBorder="1"/>
    <xf numFmtId="0" fontId="4" fillId="3" borderId="7" xfId="0" applyFont="1" applyFill="1" applyBorder="1" applyAlignment="1">
      <alignment horizontal="right"/>
    </xf>
    <xf numFmtId="0" fontId="14" fillId="3" borderId="52" xfId="0" applyFont="1" applyFill="1" applyBorder="1"/>
    <xf numFmtId="0" fontId="3" fillId="3" borderId="53" xfId="0" applyFont="1" applyFill="1" applyBorder="1"/>
    <xf numFmtId="0" fontId="14" fillId="3" borderId="54" xfId="0" applyFont="1" applyFill="1" applyBorder="1"/>
    <xf numFmtId="0" fontId="17" fillId="3" borderId="52" xfId="0" applyFont="1" applyFill="1" applyBorder="1"/>
    <xf numFmtId="0" fontId="15" fillId="0" borderId="55" xfId="0" applyFont="1" applyBorder="1"/>
    <xf numFmtId="0" fontId="15" fillId="3" borderId="2" xfId="0" applyFont="1" applyFill="1" applyBorder="1" applyAlignment="1">
      <alignment wrapText="1"/>
    </xf>
    <xf numFmtId="0" fontId="15" fillId="3" borderId="2" xfId="0" applyFont="1" applyFill="1" applyBorder="1"/>
    <xf numFmtId="0" fontId="15" fillId="3" borderId="3" xfId="0" applyFont="1" applyFill="1" applyBorder="1"/>
    <xf numFmtId="0" fontId="10" fillId="0" borderId="0" xfId="0" applyFont="1" applyAlignment="1">
      <alignment horizontal="right"/>
    </xf>
    <xf numFmtId="0" fontId="31" fillId="0" borderId="42" xfId="0" applyFont="1" applyBorder="1"/>
    <xf numFmtId="0" fontId="14" fillId="0" borderId="26" xfId="0" applyFont="1" applyBorder="1"/>
    <xf numFmtId="0" fontId="5" fillId="3" borderId="16" xfId="0" applyFont="1" applyFill="1" applyBorder="1" applyAlignment="1">
      <alignment horizontal="left"/>
    </xf>
    <xf numFmtId="0" fontId="14" fillId="3" borderId="56" xfId="0" applyFont="1" applyFill="1" applyBorder="1" applyAlignment="1">
      <alignment wrapText="1"/>
    </xf>
    <xf numFmtId="0" fontId="14" fillId="3" borderId="48" xfId="0" applyFont="1" applyFill="1" applyBorder="1" applyAlignment="1">
      <alignment wrapText="1"/>
    </xf>
    <xf numFmtId="0" fontId="14" fillId="3" borderId="36" xfId="0" applyFont="1" applyFill="1" applyBorder="1" applyAlignment="1">
      <alignment wrapText="1"/>
    </xf>
    <xf numFmtId="0" fontId="15" fillId="0" borderId="32" xfId="0" applyFont="1" applyBorder="1"/>
    <xf numFmtId="0" fontId="25" fillId="7" borderId="5" xfId="0" applyFont="1" applyFill="1" applyBorder="1" applyAlignment="1">
      <alignment vertical="top" wrapText="1"/>
    </xf>
    <xf numFmtId="0" fontId="9" fillId="7" borderId="5" xfId="0" applyFont="1" applyFill="1" applyBorder="1" applyAlignment="1">
      <alignment vertical="top" wrapText="1"/>
    </xf>
    <xf numFmtId="0" fontId="9" fillId="6" borderId="5" xfId="0" applyFont="1" applyFill="1" applyBorder="1" applyAlignment="1">
      <alignment vertical="top" wrapText="1"/>
    </xf>
    <xf numFmtId="0" fontId="4" fillId="7" borderId="5" xfId="0" applyFont="1" applyFill="1" applyBorder="1" applyAlignment="1">
      <alignment vertical="top" wrapText="1"/>
    </xf>
    <xf numFmtId="0" fontId="4" fillId="6" borderId="5" xfId="0" applyFont="1" applyFill="1" applyBorder="1" applyAlignment="1">
      <alignment vertical="top" wrapText="1"/>
    </xf>
    <xf numFmtId="0" fontId="25" fillId="8" borderId="5" xfId="0" applyFont="1" applyFill="1" applyBorder="1" applyAlignment="1">
      <alignment vertical="top" wrapText="1"/>
    </xf>
    <xf numFmtId="0" fontId="11" fillId="6" borderId="5" xfId="0" applyFont="1" applyFill="1" applyBorder="1" applyAlignment="1">
      <alignment vertical="top" wrapText="1"/>
    </xf>
    <xf numFmtId="0" fontId="25" fillId="3" borderId="5" xfId="0" applyFont="1" applyFill="1" applyBorder="1" applyAlignment="1">
      <alignment horizontal="justify" vertical="top" wrapText="1"/>
    </xf>
    <xf numFmtId="0" fontId="25" fillId="6" borderId="5" xfId="0" applyFont="1" applyFill="1" applyBorder="1" applyAlignment="1">
      <alignment horizontal="justify" vertical="top" wrapText="1"/>
    </xf>
    <xf numFmtId="0" fontId="0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justify" vertical="top" wrapText="1"/>
    </xf>
    <xf numFmtId="0" fontId="7" fillId="3" borderId="5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4" fillId="3" borderId="25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39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3" borderId="43" xfId="0" applyFont="1" applyFill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left"/>
    </xf>
    <xf numFmtId="0" fontId="13" fillId="3" borderId="25" xfId="0" applyFont="1" applyFill="1" applyBorder="1" applyAlignment="1">
      <alignment horizontal="left"/>
    </xf>
    <xf numFmtId="0" fontId="22" fillId="3" borderId="25" xfId="0" applyFont="1" applyFill="1" applyBorder="1" applyAlignment="1">
      <alignment horizontal="left"/>
    </xf>
    <xf numFmtId="0" fontId="22" fillId="3" borderId="23" xfId="0" applyFont="1" applyFill="1" applyBorder="1" applyAlignment="1">
      <alignment horizontal="left"/>
    </xf>
    <xf numFmtId="0" fontId="11" fillId="3" borderId="45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006600"/>
      <color rgb="FFE5F3F7"/>
      <color rgb="FFD5F3DB"/>
      <color rgb="FFC5E4ED"/>
      <color rgb="FFC6EFC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R336"/>
  <sheetViews>
    <sheetView tabSelected="1" topLeftCell="A172" zoomScale="150" zoomScaleNormal="150" zoomScalePageLayoutView="106" workbookViewId="0">
      <selection activeCell="A191" sqref="A191:A491"/>
    </sheetView>
  </sheetViews>
  <sheetFormatPr defaultRowHeight="15.75" thickBottom="1"/>
  <cols>
    <col min="1" max="1" width="29.42578125" style="181" customWidth="1"/>
    <col min="2" max="2" width="5.85546875" style="2" customWidth="1"/>
    <col min="3" max="3" width="5.5703125" style="2" customWidth="1"/>
    <col min="4" max="4" width="6.42578125" style="2" customWidth="1"/>
    <col min="5" max="5" width="6.5703125" style="2" customWidth="1"/>
    <col min="6" max="6" width="5.85546875" style="2" customWidth="1"/>
    <col min="7" max="7" width="6.42578125" style="2" customWidth="1"/>
    <col min="8" max="8" width="6" style="7" customWidth="1"/>
    <col min="9" max="9" width="6.7109375" style="2" customWidth="1"/>
    <col min="10" max="10" width="6.28515625" style="2" customWidth="1"/>
    <col min="11" max="11" width="6.42578125" style="2" customWidth="1"/>
    <col min="12" max="12" width="6.140625" style="1" customWidth="1"/>
    <col min="13" max="13" width="6.5703125" style="13" customWidth="1"/>
    <col min="14" max="15" width="6.42578125" style="1" customWidth="1"/>
    <col min="16" max="16" width="3.85546875" style="17" customWidth="1"/>
    <col min="17" max="17" width="7.7109375" style="7" customWidth="1"/>
    <col min="18" max="16384" width="9.140625" style="2"/>
  </cols>
  <sheetData>
    <row r="1" spans="1:19" s="8" customFormat="1" thickBot="1">
      <c r="A1" s="187" t="s">
        <v>198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9"/>
      <c r="Q1" s="19"/>
    </row>
    <row r="2" spans="1:19" s="16" customFormat="1" thickBot="1">
      <c r="A2" s="201" t="s">
        <v>195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2"/>
      <c r="Q2" s="20"/>
    </row>
    <row r="3" spans="1:19" s="85" customFormat="1" ht="12" thickBot="1">
      <c r="A3" s="203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84"/>
    </row>
    <row r="4" spans="1:19" s="8" customFormat="1" ht="16.5" thickBot="1">
      <c r="A4" s="190" t="s">
        <v>191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25"/>
    </row>
    <row r="5" spans="1:19" s="10" customFormat="1" ht="32.25" thickBot="1">
      <c r="A5" s="77" t="s">
        <v>112</v>
      </c>
      <c r="B5" s="79">
        <v>1</v>
      </c>
      <c r="C5" s="78">
        <v>2</v>
      </c>
      <c r="D5" s="78">
        <v>3</v>
      </c>
      <c r="E5" s="78">
        <v>4</v>
      </c>
      <c r="F5" s="78" t="s">
        <v>119</v>
      </c>
      <c r="G5" s="78">
        <v>6</v>
      </c>
      <c r="H5" s="78">
        <v>9</v>
      </c>
      <c r="I5" s="79" t="s">
        <v>121</v>
      </c>
      <c r="J5" s="78" t="s">
        <v>120</v>
      </c>
      <c r="K5" s="80" t="s">
        <v>116</v>
      </c>
      <c r="L5" s="80" t="s">
        <v>184</v>
      </c>
      <c r="M5" s="81" t="s">
        <v>186</v>
      </c>
      <c r="N5" s="80" t="s">
        <v>185</v>
      </c>
      <c r="O5" s="80">
        <v>20</v>
      </c>
      <c r="P5" s="82">
        <v>21</v>
      </c>
      <c r="Q5" s="83" t="s">
        <v>113</v>
      </c>
      <c r="R5" s="9"/>
    </row>
    <row r="6" spans="1:19" ht="16.5" thickBot="1">
      <c r="A6" s="172" t="s">
        <v>6</v>
      </c>
      <c r="B6" s="168"/>
      <c r="C6" s="26"/>
      <c r="D6" s="27"/>
      <c r="E6" s="27"/>
      <c r="F6" s="28">
        <v>1</v>
      </c>
      <c r="G6" s="28"/>
      <c r="H6" s="28"/>
      <c r="I6" s="27"/>
      <c r="J6" s="27">
        <v>4</v>
      </c>
      <c r="K6" s="30"/>
      <c r="L6" s="31"/>
      <c r="M6" s="31"/>
      <c r="N6" s="27"/>
      <c r="O6" s="31"/>
      <c r="P6" s="27"/>
      <c r="Q6" s="32">
        <f>SUM(B6:O6)</f>
        <v>5</v>
      </c>
      <c r="R6" s="7"/>
    </row>
    <row r="7" spans="1:19" ht="16.5" thickBot="1">
      <c r="A7" s="113" t="s">
        <v>123</v>
      </c>
      <c r="B7" s="42"/>
      <c r="C7" s="33"/>
      <c r="D7" s="34"/>
      <c r="E7" s="27"/>
      <c r="F7" s="27">
        <v>55</v>
      </c>
      <c r="G7" s="34"/>
      <c r="H7" s="34"/>
      <c r="I7" s="34"/>
      <c r="J7" s="34">
        <v>1</v>
      </c>
      <c r="K7" s="35"/>
      <c r="L7" s="2"/>
      <c r="M7" s="37"/>
      <c r="N7" s="34"/>
      <c r="O7" s="37"/>
      <c r="P7" s="34"/>
      <c r="Q7" s="32">
        <f t="shared" ref="Q7:Q70" si="0">SUM(B7:O7)</f>
        <v>56</v>
      </c>
      <c r="R7" s="7"/>
    </row>
    <row r="8" spans="1:19" ht="16.5" thickBot="1">
      <c r="A8" s="172" t="s">
        <v>7</v>
      </c>
      <c r="B8" s="42">
        <v>91</v>
      </c>
      <c r="C8" s="33"/>
      <c r="D8" s="34"/>
      <c r="E8" s="34">
        <v>194</v>
      </c>
      <c r="F8" s="34">
        <v>282</v>
      </c>
      <c r="G8" s="34"/>
      <c r="H8" s="34">
        <v>200</v>
      </c>
      <c r="I8" s="34">
        <v>2</v>
      </c>
      <c r="J8" s="35">
        <v>588</v>
      </c>
      <c r="K8" s="35">
        <v>170</v>
      </c>
      <c r="L8" s="37"/>
      <c r="M8" s="37"/>
      <c r="N8" s="34"/>
      <c r="O8" s="37">
        <v>20</v>
      </c>
      <c r="P8" s="34"/>
      <c r="Q8" s="32">
        <f t="shared" si="0"/>
        <v>1547</v>
      </c>
      <c r="R8" s="7"/>
      <c r="S8" s="12"/>
    </row>
    <row r="9" spans="1:19" ht="16.5" thickBot="1">
      <c r="A9" s="113" t="s">
        <v>8</v>
      </c>
      <c r="B9" s="42">
        <v>25</v>
      </c>
      <c r="C9" s="33">
        <v>41</v>
      </c>
      <c r="D9" s="34">
        <v>377</v>
      </c>
      <c r="E9" s="34">
        <v>244</v>
      </c>
      <c r="F9" s="34">
        <v>290</v>
      </c>
      <c r="G9" s="34">
        <v>1416</v>
      </c>
      <c r="H9" s="34">
        <v>2080</v>
      </c>
      <c r="I9" s="34">
        <v>49</v>
      </c>
      <c r="J9" s="40">
        <v>65</v>
      </c>
      <c r="K9" s="40">
        <v>67</v>
      </c>
      <c r="L9" s="37"/>
      <c r="M9" s="37">
        <v>45</v>
      </c>
      <c r="N9" s="34">
        <v>148</v>
      </c>
      <c r="O9" s="37">
        <v>70</v>
      </c>
      <c r="P9" s="34"/>
      <c r="Q9" s="32">
        <f>SUM(B9:P9)</f>
        <v>4917</v>
      </c>
      <c r="R9" s="7"/>
      <c r="S9" s="55"/>
    </row>
    <row r="10" spans="1:19" ht="16.5" thickBot="1">
      <c r="A10" s="173" t="s">
        <v>124</v>
      </c>
      <c r="B10" s="33"/>
      <c r="C10" s="33"/>
      <c r="D10" s="34"/>
      <c r="E10" s="34"/>
      <c r="F10" s="34"/>
      <c r="G10" s="34"/>
      <c r="H10" s="34"/>
      <c r="I10" s="34"/>
      <c r="J10" s="41"/>
      <c r="K10" s="41"/>
      <c r="L10" s="37"/>
      <c r="M10" s="37"/>
      <c r="N10" s="34"/>
      <c r="O10" s="37"/>
      <c r="P10" s="34"/>
      <c r="Q10" s="32">
        <f t="shared" si="0"/>
        <v>0</v>
      </c>
      <c r="R10" s="7"/>
    </row>
    <row r="11" spans="1:19" ht="16.5" thickBot="1">
      <c r="A11" s="113" t="s">
        <v>9</v>
      </c>
      <c r="B11" s="42">
        <v>3</v>
      </c>
      <c r="C11" s="33">
        <v>170</v>
      </c>
      <c r="D11" s="34">
        <v>72</v>
      </c>
      <c r="E11" s="34">
        <v>42</v>
      </c>
      <c r="F11" s="34">
        <v>184</v>
      </c>
      <c r="G11" s="34">
        <v>126</v>
      </c>
      <c r="H11" s="34">
        <v>31</v>
      </c>
      <c r="I11" s="34">
        <v>49</v>
      </c>
      <c r="J11" s="41">
        <v>76</v>
      </c>
      <c r="K11" s="41">
        <v>39</v>
      </c>
      <c r="L11" s="37"/>
      <c r="M11" s="37">
        <v>232</v>
      </c>
      <c r="N11" s="34">
        <v>17</v>
      </c>
      <c r="O11" s="37"/>
      <c r="P11" s="34"/>
      <c r="Q11" s="32">
        <f>SUM(B11:P11)</f>
        <v>1041</v>
      </c>
      <c r="R11" s="7"/>
    </row>
    <row r="12" spans="1:19" ht="16.5" thickBot="1">
      <c r="A12" s="172" t="s">
        <v>10</v>
      </c>
      <c r="B12" s="47"/>
      <c r="C12" s="33">
        <v>2</v>
      </c>
      <c r="D12" s="34"/>
      <c r="E12" s="34"/>
      <c r="F12" s="34">
        <v>2</v>
      </c>
      <c r="G12" s="34"/>
      <c r="H12" s="34"/>
      <c r="I12" s="34"/>
      <c r="J12" s="41">
        <v>5</v>
      </c>
      <c r="K12" s="41"/>
      <c r="L12" s="37"/>
      <c r="M12" s="43"/>
      <c r="N12" s="34"/>
      <c r="O12" s="37"/>
      <c r="P12" s="34"/>
      <c r="Q12" s="32">
        <f t="shared" si="0"/>
        <v>9</v>
      </c>
      <c r="R12" s="7"/>
    </row>
    <row r="13" spans="1:19" ht="16.5" thickBot="1">
      <c r="A13" s="113" t="s">
        <v>114</v>
      </c>
      <c r="B13" s="48"/>
      <c r="C13" s="44"/>
      <c r="D13" s="34">
        <v>4</v>
      </c>
      <c r="E13" s="33">
        <v>3</v>
      </c>
      <c r="F13" s="33">
        <v>76</v>
      </c>
      <c r="G13" s="33">
        <v>18</v>
      </c>
      <c r="H13" s="33">
        <v>25</v>
      </c>
      <c r="I13" s="34"/>
      <c r="J13" s="41">
        <v>29</v>
      </c>
      <c r="K13" s="41">
        <v>8</v>
      </c>
      <c r="L13" s="37"/>
      <c r="M13" s="37">
        <v>1</v>
      </c>
      <c r="N13" s="34"/>
      <c r="O13" s="37">
        <v>4</v>
      </c>
      <c r="P13" s="34"/>
      <c r="Q13" s="32">
        <f>SUM(B13:P13)</f>
        <v>168</v>
      </c>
      <c r="R13" s="7"/>
    </row>
    <row r="14" spans="1:19" ht="16.5" thickBot="1">
      <c r="A14" s="172" t="s">
        <v>12</v>
      </c>
      <c r="B14" s="48">
        <v>18</v>
      </c>
      <c r="C14" s="45"/>
      <c r="D14" s="38"/>
      <c r="E14" s="74">
        <v>17</v>
      </c>
      <c r="F14" s="33">
        <v>2</v>
      </c>
      <c r="G14" s="33">
        <v>4</v>
      </c>
      <c r="H14" s="33"/>
      <c r="I14" s="34"/>
      <c r="J14" s="41"/>
      <c r="K14" s="41"/>
      <c r="L14" s="36"/>
      <c r="M14" s="37"/>
      <c r="N14" s="34"/>
      <c r="O14" s="37"/>
      <c r="P14" s="34"/>
      <c r="Q14" s="32">
        <f t="shared" si="0"/>
        <v>41</v>
      </c>
      <c r="R14" s="7"/>
    </row>
    <row r="15" spans="1:19" ht="16.5" thickBot="1">
      <c r="A15" s="113" t="s">
        <v>14</v>
      </c>
      <c r="B15" s="42"/>
      <c r="C15" s="44"/>
      <c r="D15" s="34"/>
      <c r="E15" s="33"/>
      <c r="F15" s="33"/>
      <c r="G15" s="33"/>
      <c r="H15" s="33">
        <v>16</v>
      </c>
      <c r="I15" s="34"/>
      <c r="J15" s="41">
        <v>3</v>
      </c>
      <c r="K15" s="41"/>
      <c r="L15" s="37"/>
      <c r="M15" s="37"/>
      <c r="N15" s="34"/>
      <c r="O15" s="37"/>
      <c r="P15" s="34"/>
      <c r="Q15" s="32">
        <f t="shared" si="0"/>
        <v>19</v>
      </c>
      <c r="R15" s="7"/>
    </row>
    <row r="16" spans="1:19" ht="16.5" thickBot="1">
      <c r="A16" s="172" t="s">
        <v>13</v>
      </c>
      <c r="B16" s="47">
        <v>71</v>
      </c>
      <c r="C16" s="46">
        <v>71</v>
      </c>
      <c r="D16" s="27">
        <v>54</v>
      </c>
      <c r="E16" s="26">
        <v>50</v>
      </c>
      <c r="F16" s="33">
        <v>149</v>
      </c>
      <c r="G16" s="33">
        <v>17</v>
      </c>
      <c r="H16" s="33">
        <v>254</v>
      </c>
      <c r="I16" s="34">
        <v>23</v>
      </c>
      <c r="J16" s="184">
        <v>132</v>
      </c>
      <c r="K16" s="41"/>
      <c r="L16" s="37"/>
      <c r="M16" s="37">
        <v>13</v>
      </c>
      <c r="N16" s="34">
        <v>12</v>
      </c>
      <c r="O16" s="37">
        <v>12</v>
      </c>
      <c r="P16" s="34"/>
      <c r="Q16" s="32">
        <f>SUM(B16:P16)</f>
        <v>858</v>
      </c>
      <c r="R16" s="7"/>
      <c r="S16" s="55"/>
    </row>
    <row r="17" spans="1:19" ht="16.5" thickBot="1">
      <c r="A17" s="174" t="s">
        <v>125</v>
      </c>
      <c r="B17" s="42"/>
      <c r="C17" s="44"/>
      <c r="D17" s="34"/>
      <c r="E17" s="33"/>
      <c r="F17" s="33"/>
      <c r="G17" s="33"/>
      <c r="H17" s="33"/>
      <c r="I17" s="37"/>
      <c r="J17" s="184"/>
      <c r="K17" s="41"/>
      <c r="L17" s="37"/>
      <c r="M17" s="37"/>
      <c r="N17" s="34"/>
      <c r="O17" s="37"/>
      <c r="P17" s="34"/>
      <c r="Q17" s="32">
        <f t="shared" si="0"/>
        <v>0</v>
      </c>
      <c r="R17" s="7"/>
    </row>
    <row r="18" spans="1:19" ht="16.5" thickBot="1">
      <c r="A18" s="172" t="s">
        <v>11</v>
      </c>
      <c r="B18" s="47">
        <v>147</v>
      </c>
      <c r="C18" s="44">
        <v>312</v>
      </c>
      <c r="D18" s="34">
        <v>488</v>
      </c>
      <c r="E18" s="33">
        <v>623</v>
      </c>
      <c r="F18" s="33">
        <v>635</v>
      </c>
      <c r="G18" s="33">
        <v>886</v>
      </c>
      <c r="H18" s="33">
        <v>635</v>
      </c>
      <c r="I18" s="34">
        <v>677</v>
      </c>
      <c r="J18" s="144">
        <v>420</v>
      </c>
      <c r="K18" s="144">
        <v>78</v>
      </c>
      <c r="L18" s="37">
        <v>1</v>
      </c>
      <c r="M18" s="34">
        <v>200</v>
      </c>
      <c r="N18" s="34">
        <v>58</v>
      </c>
      <c r="O18" s="37">
        <v>59</v>
      </c>
      <c r="P18" s="34"/>
      <c r="Q18" s="32">
        <f>SUM(B18:P18)</f>
        <v>5219</v>
      </c>
      <c r="R18" s="7"/>
      <c r="S18" s="55"/>
    </row>
    <row r="19" spans="1:19" ht="16.5" thickBot="1">
      <c r="A19" s="113" t="s">
        <v>16</v>
      </c>
      <c r="B19" s="48">
        <v>11</v>
      </c>
      <c r="C19" s="44"/>
      <c r="D19" s="34"/>
      <c r="E19" s="33">
        <v>2</v>
      </c>
      <c r="F19" s="33">
        <v>4</v>
      </c>
      <c r="G19" s="33"/>
      <c r="H19" s="33"/>
      <c r="I19" s="34">
        <v>2</v>
      </c>
      <c r="J19" s="41"/>
      <c r="K19" s="41"/>
      <c r="L19" s="37"/>
      <c r="M19" s="37"/>
      <c r="N19" s="34"/>
      <c r="O19" s="37"/>
      <c r="P19" s="34"/>
      <c r="Q19" s="32">
        <f t="shared" si="0"/>
        <v>19</v>
      </c>
      <c r="R19" s="7"/>
    </row>
    <row r="20" spans="1:19" ht="16.5" thickBot="1">
      <c r="A20" s="175" t="s">
        <v>15</v>
      </c>
      <c r="B20" s="48"/>
      <c r="C20" s="44">
        <v>45</v>
      </c>
      <c r="D20" s="34"/>
      <c r="E20" s="33">
        <v>3</v>
      </c>
      <c r="F20" s="33">
        <v>1</v>
      </c>
      <c r="G20" s="33"/>
      <c r="H20" s="33"/>
      <c r="I20" s="34"/>
      <c r="J20" s="41">
        <v>1</v>
      </c>
      <c r="K20" s="41"/>
      <c r="L20" s="37"/>
      <c r="M20" s="37"/>
      <c r="N20" s="34"/>
      <c r="O20" s="37"/>
      <c r="P20" s="34"/>
      <c r="Q20" s="32">
        <f t="shared" si="0"/>
        <v>50</v>
      </c>
      <c r="R20" s="7"/>
      <c r="S20" s="55"/>
    </row>
    <row r="21" spans="1:19" ht="16.5" thickBot="1">
      <c r="A21" s="113" t="s">
        <v>118</v>
      </c>
      <c r="B21" s="48">
        <v>2</v>
      </c>
      <c r="C21" s="44"/>
      <c r="D21" s="34"/>
      <c r="E21" s="33">
        <v>8</v>
      </c>
      <c r="F21" s="33"/>
      <c r="G21" s="33">
        <v>1</v>
      </c>
      <c r="H21" s="33">
        <v>4</v>
      </c>
      <c r="I21" s="34">
        <v>4</v>
      </c>
      <c r="J21" s="41">
        <v>56</v>
      </c>
      <c r="K21" s="41"/>
      <c r="L21" s="37"/>
      <c r="M21" s="37">
        <v>1</v>
      </c>
      <c r="N21" s="34"/>
      <c r="O21" s="37"/>
      <c r="P21" s="34"/>
      <c r="Q21" s="32">
        <f t="shared" si="0"/>
        <v>76</v>
      </c>
      <c r="R21" s="7"/>
    </row>
    <row r="22" spans="1:19" ht="16.5" thickBot="1">
      <c r="A22" s="172" t="s">
        <v>17</v>
      </c>
      <c r="B22" s="42"/>
      <c r="C22" s="44">
        <v>19</v>
      </c>
      <c r="D22" s="34"/>
      <c r="E22" s="33">
        <v>4</v>
      </c>
      <c r="F22" s="33"/>
      <c r="G22" s="33"/>
      <c r="H22" s="33"/>
      <c r="I22" s="34"/>
      <c r="J22" s="41"/>
      <c r="K22" s="41"/>
      <c r="L22" s="37"/>
      <c r="M22" s="37"/>
      <c r="N22" s="34"/>
      <c r="O22" s="37"/>
      <c r="P22" s="34"/>
      <c r="Q22" s="32">
        <f t="shared" si="0"/>
        <v>23</v>
      </c>
      <c r="R22" s="7"/>
      <c r="S22" s="55"/>
    </row>
    <row r="23" spans="1:19" ht="16.5" thickBot="1">
      <c r="A23" s="113" t="s">
        <v>18</v>
      </c>
      <c r="B23" s="48"/>
      <c r="C23" s="44"/>
      <c r="D23" s="34"/>
      <c r="E23" s="33"/>
      <c r="F23" s="33"/>
      <c r="G23" s="33"/>
      <c r="H23" s="33"/>
      <c r="I23" s="34"/>
      <c r="J23" s="41"/>
      <c r="K23" s="41"/>
      <c r="L23" s="37"/>
      <c r="M23" s="37"/>
      <c r="N23" s="34"/>
      <c r="O23" s="37"/>
      <c r="P23" s="34"/>
      <c r="Q23" s="32">
        <f t="shared" si="0"/>
        <v>0</v>
      </c>
      <c r="R23" s="7"/>
    </row>
    <row r="24" spans="1:19" ht="16.5" thickBot="1">
      <c r="A24" s="172" t="s">
        <v>19</v>
      </c>
      <c r="B24" s="42">
        <v>114</v>
      </c>
      <c r="C24" s="44">
        <v>193</v>
      </c>
      <c r="D24" s="49">
        <v>5</v>
      </c>
      <c r="E24" s="75">
        <v>3</v>
      </c>
      <c r="F24" s="33">
        <v>29</v>
      </c>
      <c r="G24" s="33">
        <v>20</v>
      </c>
      <c r="H24" s="33">
        <v>6</v>
      </c>
      <c r="I24" s="34">
        <v>7</v>
      </c>
      <c r="J24" s="41">
        <v>25</v>
      </c>
      <c r="K24" s="41">
        <v>11</v>
      </c>
      <c r="L24" s="37">
        <v>10</v>
      </c>
      <c r="M24" s="37"/>
      <c r="N24" s="34"/>
      <c r="O24" s="37"/>
      <c r="P24" s="34"/>
      <c r="Q24" s="32">
        <f t="shared" si="0"/>
        <v>423</v>
      </c>
      <c r="R24" s="7"/>
      <c r="S24" s="55"/>
    </row>
    <row r="25" spans="1:19" ht="16.5" thickBot="1">
      <c r="A25" s="113" t="s">
        <v>20</v>
      </c>
      <c r="B25" s="47"/>
      <c r="C25" s="50">
        <v>20</v>
      </c>
      <c r="D25" s="51"/>
      <c r="E25" s="51"/>
      <c r="F25" s="34"/>
      <c r="G25" s="34"/>
      <c r="H25" s="34"/>
      <c r="I25" s="34"/>
      <c r="J25" s="41"/>
      <c r="K25" s="41"/>
      <c r="L25" s="37"/>
      <c r="M25" s="37"/>
      <c r="N25" s="34"/>
      <c r="O25" s="37"/>
      <c r="P25" s="34"/>
      <c r="Q25" s="32">
        <f t="shared" si="0"/>
        <v>20</v>
      </c>
      <c r="R25" s="7"/>
    </row>
    <row r="26" spans="1:19" ht="16.5" thickBot="1">
      <c r="A26" s="172" t="s">
        <v>21</v>
      </c>
      <c r="B26" s="42">
        <v>3</v>
      </c>
      <c r="C26" s="33">
        <v>79</v>
      </c>
      <c r="D26" s="34"/>
      <c r="E26" s="34"/>
      <c r="F26" s="34">
        <v>94</v>
      </c>
      <c r="G26" s="34">
        <v>6</v>
      </c>
      <c r="H26" s="34"/>
      <c r="I26" s="34">
        <v>1</v>
      </c>
      <c r="J26" s="41">
        <v>5</v>
      </c>
      <c r="K26" s="41"/>
      <c r="L26" s="37"/>
      <c r="M26" s="37"/>
      <c r="N26" s="34"/>
      <c r="O26" s="37"/>
      <c r="P26" s="34"/>
      <c r="Q26" s="32">
        <f t="shared" si="0"/>
        <v>188</v>
      </c>
      <c r="R26" s="7"/>
      <c r="S26" s="55"/>
    </row>
    <row r="27" spans="1:19" ht="16.5" thickBot="1">
      <c r="A27" s="176" t="s">
        <v>126</v>
      </c>
      <c r="B27" s="42"/>
      <c r="C27" s="33">
        <v>40</v>
      </c>
      <c r="D27" s="34"/>
      <c r="E27" s="34"/>
      <c r="F27" s="34"/>
      <c r="G27" s="34"/>
      <c r="H27" s="34"/>
      <c r="I27" s="34"/>
      <c r="J27" s="41"/>
      <c r="K27" s="41"/>
      <c r="L27" s="37"/>
      <c r="M27" s="37"/>
      <c r="N27" s="34"/>
      <c r="O27" s="37"/>
      <c r="P27" s="34"/>
      <c r="Q27" s="166">
        <f t="shared" si="0"/>
        <v>40</v>
      </c>
      <c r="R27" s="7"/>
    </row>
    <row r="28" spans="1:19" ht="16.5" thickBot="1">
      <c r="A28" s="173" t="s">
        <v>127</v>
      </c>
      <c r="B28" s="42"/>
      <c r="C28" s="33"/>
      <c r="D28" s="34"/>
      <c r="E28" s="34"/>
      <c r="F28" s="34"/>
      <c r="G28" s="34"/>
      <c r="H28" s="34"/>
      <c r="I28" s="34"/>
      <c r="J28" s="41"/>
      <c r="K28" s="41"/>
      <c r="L28" s="37"/>
      <c r="M28" s="37"/>
      <c r="N28" s="34"/>
      <c r="O28" s="37"/>
      <c r="P28" s="34"/>
      <c r="Q28" s="32">
        <f t="shared" si="0"/>
        <v>0</v>
      </c>
      <c r="R28" s="7"/>
    </row>
    <row r="29" spans="1:19" ht="16.5" thickBot="1">
      <c r="A29" s="174" t="s">
        <v>128</v>
      </c>
      <c r="B29" s="42"/>
      <c r="C29" s="33"/>
      <c r="D29" s="34"/>
      <c r="E29" s="34"/>
      <c r="F29" s="34"/>
      <c r="G29" s="34"/>
      <c r="H29" s="34"/>
      <c r="I29" s="34"/>
      <c r="J29" s="41"/>
      <c r="K29" s="41"/>
      <c r="L29" s="37"/>
      <c r="M29" s="37"/>
      <c r="N29" s="34"/>
      <c r="O29" s="37"/>
      <c r="P29" s="34"/>
      <c r="Q29" s="32">
        <f t="shared" si="0"/>
        <v>0</v>
      </c>
      <c r="R29" s="7"/>
      <c r="S29" s="55"/>
    </row>
    <row r="30" spans="1:19" ht="16.5" thickBot="1">
      <c r="A30" s="172" t="s">
        <v>22</v>
      </c>
      <c r="B30" s="42">
        <v>63</v>
      </c>
      <c r="C30" s="33">
        <v>69</v>
      </c>
      <c r="D30" s="34">
        <v>4</v>
      </c>
      <c r="E30" s="34">
        <v>20</v>
      </c>
      <c r="F30" s="34">
        <v>49</v>
      </c>
      <c r="G30" s="34">
        <v>3</v>
      </c>
      <c r="H30" s="34"/>
      <c r="I30" s="34">
        <v>11</v>
      </c>
      <c r="J30" s="41">
        <v>15</v>
      </c>
      <c r="K30" s="41">
        <v>1</v>
      </c>
      <c r="L30" s="37">
        <v>10</v>
      </c>
      <c r="M30" s="37"/>
      <c r="N30" s="34"/>
      <c r="O30" s="37"/>
      <c r="P30" s="34"/>
      <c r="Q30" s="32">
        <f t="shared" si="0"/>
        <v>245</v>
      </c>
      <c r="R30" s="7"/>
    </row>
    <row r="31" spans="1:19" ht="16.5" thickBot="1">
      <c r="A31" s="113" t="s">
        <v>24</v>
      </c>
      <c r="B31" s="42">
        <v>3</v>
      </c>
      <c r="C31" s="33">
        <v>67</v>
      </c>
      <c r="D31" s="34"/>
      <c r="E31" s="34">
        <v>11</v>
      </c>
      <c r="F31" s="34">
        <v>16</v>
      </c>
      <c r="G31" s="34"/>
      <c r="H31" s="34"/>
      <c r="I31" s="34"/>
      <c r="J31" s="41">
        <v>7</v>
      </c>
      <c r="K31" s="41">
        <v>5</v>
      </c>
      <c r="L31" s="37"/>
      <c r="M31" s="37"/>
      <c r="N31" s="34">
        <v>5</v>
      </c>
      <c r="O31" s="37">
        <v>1</v>
      </c>
      <c r="P31" s="34"/>
      <c r="Q31" s="32">
        <f>SUM(B31:P31)</f>
        <v>115</v>
      </c>
      <c r="R31" s="7"/>
    </row>
    <row r="32" spans="1:19" ht="16.5" thickBot="1">
      <c r="A32" s="172" t="s">
        <v>23</v>
      </c>
      <c r="B32" s="42"/>
      <c r="C32" s="33">
        <v>2</v>
      </c>
      <c r="D32" s="34"/>
      <c r="E32" s="34"/>
      <c r="F32" s="34"/>
      <c r="G32" s="34"/>
      <c r="H32" s="34"/>
      <c r="I32" s="34">
        <v>2</v>
      </c>
      <c r="J32" s="41"/>
      <c r="K32" s="41">
        <v>3</v>
      </c>
      <c r="L32" s="37"/>
      <c r="M32" s="37"/>
      <c r="N32" s="34">
        <v>2</v>
      </c>
      <c r="O32" s="37"/>
      <c r="P32" s="34"/>
      <c r="Q32" s="32">
        <f t="shared" si="0"/>
        <v>9</v>
      </c>
      <c r="R32" s="7"/>
    </row>
    <row r="33" spans="1:19" ht="16.5" thickBot="1">
      <c r="A33" s="113" t="s">
        <v>26</v>
      </c>
      <c r="B33" s="42">
        <v>9</v>
      </c>
      <c r="C33" s="33">
        <v>10</v>
      </c>
      <c r="D33" s="34"/>
      <c r="E33" s="34">
        <v>7</v>
      </c>
      <c r="F33" s="34">
        <v>26</v>
      </c>
      <c r="G33" s="34">
        <v>15</v>
      </c>
      <c r="H33" s="34"/>
      <c r="I33" s="34">
        <v>17</v>
      </c>
      <c r="J33" s="41">
        <v>3</v>
      </c>
      <c r="K33" s="41">
        <v>5</v>
      </c>
      <c r="L33" s="37">
        <v>3</v>
      </c>
      <c r="M33" s="37"/>
      <c r="N33" s="34">
        <v>2</v>
      </c>
      <c r="O33" s="37"/>
      <c r="P33" s="34"/>
      <c r="Q33" s="32">
        <f>SUM(B33:P33)</f>
        <v>97</v>
      </c>
      <c r="R33" s="7"/>
      <c r="S33" s="55"/>
    </row>
    <row r="34" spans="1:19" ht="16.5" thickBot="1">
      <c r="A34" s="172" t="s">
        <v>25</v>
      </c>
      <c r="B34" s="42">
        <v>21</v>
      </c>
      <c r="C34" s="33">
        <v>19</v>
      </c>
      <c r="D34" s="34">
        <v>8</v>
      </c>
      <c r="E34" s="34">
        <v>8</v>
      </c>
      <c r="F34" s="34">
        <v>11</v>
      </c>
      <c r="G34" s="34">
        <v>6</v>
      </c>
      <c r="H34" s="34"/>
      <c r="I34" s="34">
        <v>3</v>
      </c>
      <c r="J34" s="41">
        <v>42</v>
      </c>
      <c r="K34" s="41">
        <v>6</v>
      </c>
      <c r="L34" s="37"/>
      <c r="M34" s="37"/>
      <c r="N34" s="34">
        <v>7</v>
      </c>
      <c r="O34" s="37">
        <v>5</v>
      </c>
      <c r="P34" s="34"/>
      <c r="Q34" s="32">
        <f>SUM(B34:P34)</f>
        <v>136</v>
      </c>
      <c r="R34" s="7"/>
    </row>
    <row r="35" spans="1:19" ht="16.5" thickBot="1">
      <c r="A35" s="174" t="s">
        <v>129</v>
      </c>
      <c r="B35" s="42"/>
      <c r="C35" s="33"/>
      <c r="D35" s="34"/>
      <c r="E35" s="34"/>
      <c r="F35" s="34"/>
      <c r="G35" s="34"/>
      <c r="H35" s="34"/>
      <c r="I35" s="34"/>
      <c r="J35" s="41"/>
      <c r="K35" s="41"/>
      <c r="L35" s="37"/>
      <c r="M35" s="37"/>
      <c r="N35" s="34"/>
      <c r="O35" s="37"/>
      <c r="P35" s="34"/>
      <c r="Q35" s="32">
        <f t="shared" si="0"/>
        <v>0</v>
      </c>
      <c r="R35" s="7"/>
    </row>
    <row r="36" spans="1:19" ht="16.5" thickBot="1">
      <c r="A36" s="173" t="s">
        <v>130</v>
      </c>
      <c r="B36" s="42"/>
      <c r="C36" s="33"/>
      <c r="D36" s="34"/>
      <c r="E36" s="34"/>
      <c r="F36" s="34"/>
      <c r="G36" s="34"/>
      <c r="H36" s="34"/>
      <c r="I36" s="34"/>
      <c r="J36" s="41"/>
      <c r="K36" s="41"/>
      <c r="L36" s="37"/>
      <c r="M36" s="37"/>
      <c r="N36" s="34"/>
      <c r="O36" s="37"/>
      <c r="P36" s="34"/>
      <c r="Q36" s="32">
        <f t="shared" si="0"/>
        <v>0</v>
      </c>
      <c r="R36" s="7"/>
    </row>
    <row r="37" spans="1:19" ht="16.5" thickBot="1">
      <c r="A37" s="176" t="s">
        <v>131</v>
      </c>
      <c r="B37" s="59"/>
      <c r="C37" s="60"/>
      <c r="D37" s="34">
        <v>158</v>
      </c>
      <c r="E37" s="61"/>
      <c r="F37" s="61"/>
      <c r="G37" s="61"/>
      <c r="H37" s="61"/>
      <c r="I37" s="61"/>
      <c r="J37" s="111"/>
      <c r="K37" s="111"/>
      <c r="L37" s="62"/>
      <c r="M37" s="62"/>
      <c r="N37" s="61"/>
      <c r="O37" s="62"/>
      <c r="P37" s="61"/>
      <c r="Q37" s="166">
        <f t="shared" si="0"/>
        <v>158</v>
      </c>
      <c r="R37" s="7"/>
    </row>
    <row r="38" spans="1:19" ht="16.5" thickBot="1">
      <c r="A38" s="172" t="s">
        <v>132</v>
      </c>
      <c r="B38" s="42"/>
      <c r="C38" s="33"/>
      <c r="D38" s="34"/>
      <c r="E38" s="34"/>
      <c r="F38" s="34"/>
      <c r="G38" s="34"/>
      <c r="H38" s="34"/>
      <c r="I38" s="34"/>
      <c r="J38" s="41"/>
      <c r="K38" s="41"/>
      <c r="L38" s="37"/>
      <c r="M38" s="37"/>
      <c r="N38" s="34"/>
      <c r="O38" s="52"/>
      <c r="P38" s="53"/>
      <c r="Q38" s="32">
        <f t="shared" si="0"/>
        <v>0</v>
      </c>
      <c r="R38" s="7"/>
    </row>
    <row r="39" spans="1:19" ht="16.5" thickBot="1">
      <c r="A39" s="113" t="s">
        <v>27</v>
      </c>
      <c r="B39" s="42"/>
      <c r="C39" s="33"/>
      <c r="D39" s="34"/>
      <c r="E39" s="34"/>
      <c r="F39" s="34"/>
      <c r="G39" s="34"/>
      <c r="H39" s="34"/>
      <c r="I39" s="34"/>
      <c r="J39" s="41"/>
      <c r="K39" s="41"/>
      <c r="L39" s="37"/>
      <c r="M39" s="37"/>
      <c r="N39" s="34"/>
      <c r="O39" s="37"/>
      <c r="P39" s="34"/>
      <c r="Q39" s="32">
        <f t="shared" si="0"/>
        <v>0</v>
      </c>
      <c r="R39" s="7"/>
    </row>
    <row r="40" spans="1:19" ht="16.5" thickBot="1">
      <c r="A40" s="172" t="s">
        <v>28</v>
      </c>
      <c r="B40" s="42"/>
      <c r="C40" s="33"/>
      <c r="D40" s="34"/>
      <c r="E40" s="34"/>
      <c r="F40" s="34"/>
      <c r="G40" s="34"/>
      <c r="H40" s="34"/>
      <c r="I40" s="34"/>
      <c r="J40" s="41"/>
      <c r="K40" s="41"/>
      <c r="L40" s="37"/>
      <c r="M40" s="37">
        <v>1</v>
      </c>
      <c r="N40" s="34"/>
      <c r="O40" s="37"/>
      <c r="P40" s="34"/>
      <c r="Q40" s="32">
        <f t="shared" si="0"/>
        <v>1</v>
      </c>
      <c r="R40" s="7"/>
    </row>
    <row r="41" spans="1:19" ht="16.5" thickBot="1">
      <c r="A41" s="174" t="s">
        <v>133</v>
      </c>
      <c r="B41" s="42"/>
      <c r="C41" s="33"/>
      <c r="D41" s="34"/>
      <c r="E41" s="34"/>
      <c r="F41" s="34"/>
      <c r="G41" s="34"/>
      <c r="H41" s="34"/>
      <c r="I41" s="34"/>
      <c r="J41" s="41"/>
      <c r="K41" s="41"/>
      <c r="L41" s="37"/>
      <c r="M41" s="37"/>
      <c r="N41" s="34"/>
      <c r="O41" s="37"/>
      <c r="P41" s="34"/>
      <c r="Q41" s="32">
        <f t="shared" si="0"/>
        <v>0</v>
      </c>
      <c r="R41" s="7"/>
    </row>
    <row r="42" spans="1:19" ht="16.5" thickBot="1">
      <c r="A42" s="172" t="s">
        <v>29</v>
      </c>
      <c r="B42" s="42"/>
      <c r="C42" s="33">
        <v>2</v>
      </c>
      <c r="D42" s="34"/>
      <c r="E42" s="34"/>
      <c r="F42" s="34"/>
      <c r="G42" s="34"/>
      <c r="H42" s="34"/>
      <c r="I42" s="34"/>
      <c r="J42" s="41"/>
      <c r="K42" s="41"/>
      <c r="L42" s="34"/>
      <c r="M42" s="37"/>
      <c r="N42" s="34">
        <v>1</v>
      </c>
      <c r="O42" s="37"/>
      <c r="P42" s="34"/>
      <c r="Q42" s="32">
        <f t="shared" si="0"/>
        <v>3</v>
      </c>
      <c r="R42" s="7"/>
    </row>
    <row r="43" spans="1:19" ht="16.5" thickBot="1">
      <c r="A43" s="113" t="s">
        <v>30</v>
      </c>
      <c r="B43" s="42">
        <v>4</v>
      </c>
      <c r="C43" s="33"/>
      <c r="D43" s="34"/>
      <c r="E43" s="34">
        <v>1</v>
      </c>
      <c r="F43" s="34">
        <v>3</v>
      </c>
      <c r="G43" s="34">
        <v>1</v>
      </c>
      <c r="H43" s="34"/>
      <c r="I43" s="34">
        <v>1</v>
      </c>
      <c r="J43" s="41">
        <v>3</v>
      </c>
      <c r="K43" s="41"/>
      <c r="L43" s="54">
        <v>1</v>
      </c>
      <c r="M43" s="37"/>
      <c r="N43" s="34">
        <v>2</v>
      </c>
      <c r="O43" s="52"/>
      <c r="P43" s="34"/>
      <c r="Q43" s="32">
        <f t="shared" si="0"/>
        <v>16</v>
      </c>
      <c r="R43" s="7"/>
    </row>
    <row r="44" spans="1:19" ht="16.5" thickBot="1">
      <c r="A44" s="172" t="s">
        <v>31</v>
      </c>
      <c r="B44" s="42"/>
      <c r="C44" s="33"/>
      <c r="D44" s="34"/>
      <c r="E44" s="34"/>
      <c r="F44" s="34"/>
      <c r="G44" s="34"/>
      <c r="H44" s="34"/>
      <c r="I44" s="34"/>
      <c r="J44" s="41"/>
      <c r="K44" s="41"/>
      <c r="L44" s="37"/>
      <c r="M44" s="37"/>
      <c r="N44" s="34">
        <v>2</v>
      </c>
      <c r="O44" s="37"/>
      <c r="P44" s="34"/>
      <c r="Q44" s="32">
        <f t="shared" si="0"/>
        <v>2</v>
      </c>
      <c r="R44" s="7"/>
    </row>
    <row r="45" spans="1:19" ht="16.5" thickBot="1">
      <c r="A45" s="174" t="s">
        <v>134</v>
      </c>
      <c r="B45" s="42">
        <v>1</v>
      </c>
      <c r="C45" s="33"/>
      <c r="D45" s="34"/>
      <c r="E45" s="34"/>
      <c r="F45" s="34"/>
      <c r="G45" s="34"/>
      <c r="H45" s="34"/>
      <c r="I45" s="34"/>
      <c r="J45" s="41"/>
      <c r="K45" s="41"/>
      <c r="L45" s="37"/>
      <c r="M45" s="37"/>
      <c r="N45" s="34"/>
      <c r="O45" s="37"/>
      <c r="P45" s="34"/>
      <c r="Q45" s="32">
        <f t="shared" si="0"/>
        <v>1</v>
      </c>
      <c r="R45" s="7"/>
    </row>
    <row r="46" spans="1:19" ht="16.5" thickBot="1">
      <c r="A46" s="173" t="s">
        <v>135</v>
      </c>
      <c r="B46" s="42"/>
      <c r="C46" s="33"/>
      <c r="D46" s="34"/>
      <c r="E46" s="34"/>
      <c r="F46" s="34"/>
      <c r="G46" s="34"/>
      <c r="H46" s="34"/>
      <c r="I46" s="34"/>
      <c r="J46" s="41"/>
      <c r="K46" s="41"/>
      <c r="L46" s="37"/>
      <c r="M46" s="37"/>
      <c r="N46" s="34"/>
      <c r="O46" s="37"/>
      <c r="P46" s="34"/>
      <c r="Q46" s="32">
        <f t="shared" si="0"/>
        <v>0</v>
      </c>
      <c r="R46" s="7"/>
    </row>
    <row r="47" spans="1:19" ht="16.5" thickBot="1">
      <c r="A47" s="113" t="s">
        <v>32</v>
      </c>
      <c r="B47" s="42"/>
      <c r="C47" s="33"/>
      <c r="D47" s="34"/>
      <c r="E47" s="34"/>
      <c r="F47" s="34"/>
      <c r="G47" s="34"/>
      <c r="H47" s="34"/>
      <c r="I47" s="34"/>
      <c r="J47" s="41"/>
      <c r="K47" s="41"/>
      <c r="L47" s="37"/>
      <c r="M47" s="37"/>
      <c r="N47" s="34"/>
      <c r="O47" s="37"/>
      <c r="P47" s="34"/>
      <c r="Q47" s="32">
        <f t="shared" si="0"/>
        <v>0</v>
      </c>
      <c r="R47" s="7"/>
    </row>
    <row r="48" spans="1:19" ht="16.5" thickBot="1">
      <c r="A48" s="172" t="s">
        <v>33</v>
      </c>
      <c r="B48" s="42"/>
      <c r="C48" s="33"/>
      <c r="D48" s="34"/>
      <c r="E48" s="34">
        <v>5</v>
      </c>
      <c r="F48" s="34"/>
      <c r="G48" s="34"/>
      <c r="H48" s="34"/>
      <c r="I48" s="34"/>
      <c r="J48" s="41">
        <v>3</v>
      </c>
      <c r="K48" s="41"/>
      <c r="L48" s="37"/>
      <c r="M48" s="37"/>
      <c r="N48" s="34">
        <v>6</v>
      </c>
      <c r="O48" s="37">
        <v>4</v>
      </c>
      <c r="P48" s="34"/>
      <c r="Q48" s="32">
        <f t="shared" si="0"/>
        <v>18</v>
      </c>
      <c r="R48" s="7"/>
    </row>
    <row r="49" spans="1:85" ht="16.5" thickBot="1">
      <c r="A49" s="113" t="s">
        <v>34</v>
      </c>
      <c r="B49" s="42">
        <v>4</v>
      </c>
      <c r="C49" s="33">
        <v>2</v>
      </c>
      <c r="D49" s="34">
        <v>1</v>
      </c>
      <c r="E49" s="34">
        <v>6</v>
      </c>
      <c r="F49" s="34">
        <v>32</v>
      </c>
      <c r="G49" s="34">
        <v>10</v>
      </c>
      <c r="H49" s="34">
        <v>5</v>
      </c>
      <c r="I49" s="34">
        <v>3</v>
      </c>
      <c r="J49" s="41">
        <v>11</v>
      </c>
      <c r="K49" s="41">
        <v>15</v>
      </c>
      <c r="L49" s="37"/>
      <c r="M49" s="37">
        <v>1</v>
      </c>
      <c r="N49" s="34">
        <v>1</v>
      </c>
      <c r="O49" s="37"/>
      <c r="P49" s="34"/>
      <c r="Q49" s="32">
        <f>SUM(B49:P49)</f>
        <v>91</v>
      </c>
      <c r="R49" s="7"/>
    </row>
    <row r="50" spans="1:85" ht="16.5" thickBot="1">
      <c r="A50" s="173" t="s">
        <v>136</v>
      </c>
      <c r="B50" s="42"/>
      <c r="C50" s="33"/>
      <c r="D50" s="34"/>
      <c r="E50" s="34"/>
      <c r="F50" s="34"/>
      <c r="G50" s="34"/>
      <c r="H50" s="34"/>
      <c r="I50" s="34"/>
      <c r="J50" s="41"/>
      <c r="K50" s="41"/>
      <c r="L50" s="37"/>
      <c r="M50" s="37"/>
      <c r="N50" s="34"/>
      <c r="O50" s="37"/>
      <c r="P50" s="34"/>
      <c r="Q50" s="32">
        <f t="shared" si="0"/>
        <v>0</v>
      </c>
      <c r="R50" s="7"/>
    </row>
    <row r="51" spans="1:85" ht="16.5" thickBot="1">
      <c r="A51" s="113" t="s">
        <v>137</v>
      </c>
      <c r="B51" s="42"/>
      <c r="C51" s="33"/>
      <c r="D51" s="34"/>
      <c r="E51" s="34"/>
      <c r="F51" s="34"/>
      <c r="G51" s="34"/>
      <c r="H51" s="34"/>
      <c r="I51" s="34"/>
      <c r="J51" s="41"/>
      <c r="K51" s="41"/>
      <c r="L51" s="37"/>
      <c r="M51" s="37"/>
      <c r="N51" s="34"/>
      <c r="O51" s="37"/>
      <c r="P51" s="34"/>
      <c r="Q51" s="32">
        <f t="shared" si="0"/>
        <v>0</v>
      </c>
      <c r="R51" s="7"/>
    </row>
    <row r="52" spans="1:85" ht="16.5" thickBot="1">
      <c r="A52" s="172" t="s">
        <v>35</v>
      </c>
      <c r="B52" s="42"/>
      <c r="C52" s="33"/>
      <c r="D52" s="34"/>
      <c r="E52" s="34"/>
      <c r="F52" s="34"/>
      <c r="G52" s="34"/>
      <c r="H52" s="34">
        <v>3</v>
      </c>
      <c r="I52" s="34"/>
      <c r="J52" s="39"/>
      <c r="K52" s="39"/>
      <c r="L52" s="37"/>
      <c r="M52" s="37"/>
      <c r="N52" s="34"/>
      <c r="O52" s="37"/>
      <c r="P52" s="34"/>
      <c r="Q52" s="32">
        <f t="shared" si="0"/>
        <v>3</v>
      </c>
      <c r="R52" s="7"/>
    </row>
    <row r="53" spans="1:85" ht="16.5" thickBot="1">
      <c r="A53" s="174" t="s">
        <v>138</v>
      </c>
      <c r="B53" s="42"/>
      <c r="C53" s="33"/>
      <c r="D53" s="34"/>
      <c r="E53" s="34"/>
      <c r="F53" s="34"/>
      <c r="G53" s="34"/>
      <c r="H53" s="34"/>
      <c r="I53" s="34"/>
      <c r="J53" s="39"/>
      <c r="K53" s="39"/>
      <c r="L53" s="37"/>
      <c r="M53" s="37"/>
      <c r="N53" s="34"/>
      <c r="O53" s="37"/>
      <c r="P53" s="34"/>
      <c r="Q53" s="32">
        <f t="shared" si="0"/>
        <v>0</v>
      </c>
      <c r="R53" s="7"/>
    </row>
    <row r="54" spans="1:85" ht="16.5" thickBot="1">
      <c r="A54" s="172" t="s">
        <v>122</v>
      </c>
      <c r="B54" s="42">
        <v>1</v>
      </c>
      <c r="C54" s="33"/>
      <c r="D54" s="34"/>
      <c r="E54" s="34"/>
      <c r="F54" s="34"/>
      <c r="G54" s="34"/>
      <c r="H54" s="34"/>
      <c r="I54" s="34"/>
      <c r="J54" s="39"/>
      <c r="K54" s="39"/>
      <c r="L54" s="37"/>
      <c r="M54" s="37"/>
      <c r="N54" s="34"/>
      <c r="O54" s="37"/>
      <c r="P54" s="34"/>
      <c r="Q54" s="32">
        <f t="shared" si="0"/>
        <v>1</v>
      </c>
      <c r="R54" s="7"/>
    </row>
    <row r="55" spans="1:85" ht="16.5" thickBot="1">
      <c r="A55" s="113" t="s">
        <v>36</v>
      </c>
      <c r="B55" s="42"/>
      <c r="C55" s="33"/>
      <c r="D55" s="34"/>
      <c r="E55" s="34"/>
      <c r="F55" s="34">
        <v>1</v>
      </c>
      <c r="G55" s="34"/>
      <c r="H55" s="34">
        <v>2</v>
      </c>
      <c r="I55" s="34">
        <v>1</v>
      </c>
      <c r="J55" s="39">
        <v>1</v>
      </c>
      <c r="K55" s="39"/>
      <c r="L55" s="37"/>
      <c r="M55" s="37"/>
      <c r="N55" s="34"/>
      <c r="O55" s="37"/>
      <c r="P55" s="34"/>
      <c r="Q55" s="32">
        <f t="shared" si="0"/>
        <v>5</v>
      </c>
      <c r="R55" s="7"/>
    </row>
    <row r="56" spans="1:85" ht="16.5" thickBot="1">
      <c r="A56" s="172" t="s">
        <v>39</v>
      </c>
      <c r="B56" s="42">
        <v>2</v>
      </c>
      <c r="C56" s="33"/>
      <c r="D56" s="34"/>
      <c r="E56" s="34">
        <v>1</v>
      </c>
      <c r="F56" s="34">
        <v>2</v>
      </c>
      <c r="G56" s="34">
        <v>1</v>
      </c>
      <c r="H56" s="34">
        <v>1</v>
      </c>
      <c r="I56" s="34">
        <v>1</v>
      </c>
      <c r="J56" s="39"/>
      <c r="K56" s="39"/>
      <c r="L56" s="37"/>
      <c r="M56" s="37"/>
      <c r="N56" s="34"/>
      <c r="O56" s="37"/>
      <c r="P56" s="34"/>
      <c r="Q56" s="32">
        <f t="shared" si="0"/>
        <v>8</v>
      </c>
      <c r="R56" s="7"/>
    </row>
    <row r="57" spans="1:85" ht="16.5" thickBot="1">
      <c r="A57" s="113" t="s">
        <v>40</v>
      </c>
      <c r="B57" s="42"/>
      <c r="C57" s="33">
        <v>1</v>
      </c>
      <c r="D57" s="34">
        <v>2</v>
      </c>
      <c r="E57" s="34">
        <v>1</v>
      </c>
      <c r="F57" s="34">
        <v>2</v>
      </c>
      <c r="G57" s="34">
        <v>1</v>
      </c>
      <c r="H57" s="34">
        <v>1</v>
      </c>
      <c r="I57" s="34"/>
      <c r="J57" s="39">
        <v>7</v>
      </c>
      <c r="K57" s="39">
        <v>2</v>
      </c>
      <c r="L57" s="37"/>
      <c r="M57" s="37">
        <v>1</v>
      </c>
      <c r="N57" s="34"/>
      <c r="O57" s="37">
        <v>1</v>
      </c>
      <c r="P57" s="34"/>
      <c r="Q57" s="32">
        <f>SUM(B57:P57)</f>
        <v>19</v>
      </c>
      <c r="R57" s="7"/>
    </row>
    <row r="58" spans="1:85" ht="16.5" thickBot="1">
      <c r="A58" s="172" t="s">
        <v>41</v>
      </c>
      <c r="B58" s="48"/>
      <c r="C58" s="74"/>
      <c r="D58" s="38"/>
      <c r="E58" s="38"/>
      <c r="F58" s="38"/>
      <c r="G58" s="38"/>
      <c r="H58" s="38"/>
      <c r="I58" s="38"/>
      <c r="J58" s="96"/>
      <c r="K58" s="96"/>
      <c r="L58" s="97"/>
      <c r="M58" s="97"/>
      <c r="N58" s="38"/>
      <c r="O58" s="97"/>
      <c r="P58" s="38"/>
      <c r="Q58" s="32">
        <f t="shared" si="0"/>
        <v>0</v>
      </c>
      <c r="R58" s="7"/>
    </row>
    <row r="59" spans="1:85" s="10" customFormat="1" ht="16.5" thickBot="1">
      <c r="A59" s="113" t="s">
        <v>139</v>
      </c>
      <c r="B59" s="42"/>
      <c r="C59" s="33"/>
      <c r="D59" s="34"/>
      <c r="E59" s="34"/>
      <c r="F59" s="34"/>
      <c r="G59" s="34"/>
      <c r="H59" s="34"/>
      <c r="I59" s="34"/>
      <c r="J59" s="91"/>
      <c r="K59" s="91"/>
      <c r="L59" s="37"/>
      <c r="M59" s="37"/>
      <c r="N59" s="34"/>
      <c r="O59" s="37"/>
      <c r="P59" s="34"/>
      <c r="Q59" s="142">
        <f t="shared" si="0"/>
        <v>0</v>
      </c>
      <c r="R59" s="11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</row>
    <row r="60" spans="1:85" s="10" customFormat="1" ht="16.5" thickBot="1">
      <c r="A60" s="172" t="s">
        <v>37</v>
      </c>
      <c r="B60" s="169">
        <v>41</v>
      </c>
      <c r="C60" s="145">
        <v>82</v>
      </c>
      <c r="D60" s="146">
        <v>12</v>
      </c>
      <c r="E60" s="146">
        <v>15</v>
      </c>
      <c r="F60" s="146">
        <v>25</v>
      </c>
      <c r="G60" s="146">
        <v>10</v>
      </c>
      <c r="H60" s="146">
        <v>5</v>
      </c>
      <c r="I60" s="146">
        <v>10</v>
      </c>
      <c r="J60" s="151">
        <v>110</v>
      </c>
      <c r="K60" s="151">
        <v>12</v>
      </c>
      <c r="L60" s="148"/>
      <c r="M60" s="148">
        <v>36</v>
      </c>
      <c r="N60" s="146">
        <v>76</v>
      </c>
      <c r="O60" s="148">
        <v>37</v>
      </c>
      <c r="P60" s="146"/>
      <c r="Q60" s="149">
        <f>SUM(B60:P60)</f>
        <v>471</v>
      </c>
      <c r="R60" s="99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</row>
    <row r="61" spans="1:85" ht="16.5" thickBot="1">
      <c r="A61" s="172" t="s">
        <v>38</v>
      </c>
      <c r="B61" s="69">
        <v>21</v>
      </c>
      <c r="C61" s="26">
        <v>63</v>
      </c>
      <c r="D61" s="27">
        <v>2</v>
      </c>
      <c r="E61" s="27">
        <v>14</v>
      </c>
      <c r="F61" s="27">
        <v>10</v>
      </c>
      <c r="G61" s="27">
        <v>5</v>
      </c>
      <c r="H61" s="27">
        <v>2</v>
      </c>
      <c r="I61" s="27"/>
      <c r="J61" s="98">
        <v>40</v>
      </c>
      <c r="K61" s="98">
        <v>16</v>
      </c>
      <c r="L61" s="31"/>
      <c r="M61" s="31">
        <v>48</v>
      </c>
      <c r="N61" s="27">
        <v>12</v>
      </c>
      <c r="O61" s="31">
        <v>11</v>
      </c>
      <c r="P61" s="27"/>
      <c r="Q61" s="142">
        <f t="shared" si="0"/>
        <v>244</v>
      </c>
      <c r="R61" s="99"/>
    </row>
    <row r="62" spans="1:85" ht="16.5" thickBot="1">
      <c r="A62" s="113" t="s">
        <v>182</v>
      </c>
      <c r="B62" s="42">
        <v>3</v>
      </c>
      <c r="C62" s="33">
        <v>1</v>
      </c>
      <c r="D62" s="34">
        <v>6</v>
      </c>
      <c r="E62" s="34">
        <v>4</v>
      </c>
      <c r="F62" s="34">
        <v>17</v>
      </c>
      <c r="G62" s="55">
        <v>6</v>
      </c>
      <c r="H62" s="55">
        <v>5</v>
      </c>
      <c r="I62" s="34"/>
      <c r="J62" s="39">
        <v>14</v>
      </c>
      <c r="K62" s="39">
        <v>5</v>
      </c>
      <c r="L62" s="37">
        <v>2</v>
      </c>
      <c r="M62" s="37">
        <v>6</v>
      </c>
      <c r="N62" s="34"/>
      <c r="O62" s="37"/>
      <c r="P62" s="34"/>
      <c r="Q62" s="143">
        <f>SUM(B62:P62)</f>
        <v>69</v>
      </c>
    </row>
    <row r="63" spans="1:85" ht="16.5" thickBot="1">
      <c r="A63" s="172" t="s">
        <v>42</v>
      </c>
      <c r="B63" s="42"/>
      <c r="C63" s="33"/>
      <c r="D63" s="34"/>
      <c r="E63" s="34"/>
      <c r="F63" s="34">
        <v>1</v>
      </c>
      <c r="G63" s="34"/>
      <c r="H63" s="34"/>
      <c r="I63" s="34">
        <v>4</v>
      </c>
      <c r="J63" s="39"/>
      <c r="K63" s="39"/>
      <c r="L63" s="37"/>
      <c r="M63" s="37"/>
      <c r="N63" s="34"/>
      <c r="O63" s="37"/>
      <c r="P63" s="34"/>
      <c r="Q63" s="32">
        <f t="shared" si="0"/>
        <v>5</v>
      </c>
    </row>
    <row r="64" spans="1:85" ht="16.5" thickBot="1">
      <c r="A64" s="174" t="s">
        <v>140</v>
      </c>
      <c r="B64" s="42"/>
      <c r="C64" s="33"/>
      <c r="D64" s="34"/>
      <c r="E64" s="34"/>
      <c r="F64" s="34"/>
      <c r="G64" s="34"/>
      <c r="H64" s="34"/>
      <c r="I64" s="34"/>
      <c r="J64" s="39"/>
      <c r="K64" s="39"/>
      <c r="L64" s="37"/>
      <c r="M64" s="37"/>
      <c r="N64" s="34"/>
      <c r="O64" s="37"/>
      <c r="P64" s="34"/>
      <c r="Q64" s="32">
        <f t="shared" si="0"/>
        <v>0</v>
      </c>
    </row>
    <row r="65" spans="1:19" ht="16.5" thickBot="1">
      <c r="A65" s="172" t="s">
        <v>46</v>
      </c>
      <c r="B65" s="42"/>
      <c r="C65" s="33"/>
      <c r="D65" s="34"/>
      <c r="E65" s="34"/>
      <c r="F65" s="34"/>
      <c r="G65" s="34"/>
      <c r="H65" s="34"/>
      <c r="I65" s="34"/>
      <c r="J65" s="39"/>
      <c r="K65" s="39"/>
      <c r="L65" s="37"/>
      <c r="M65" s="37"/>
      <c r="N65" s="34">
        <v>19</v>
      </c>
      <c r="O65" s="37"/>
      <c r="P65" s="34"/>
      <c r="Q65" s="32">
        <f t="shared" si="0"/>
        <v>19</v>
      </c>
    </row>
    <row r="66" spans="1:19" ht="16.5" thickBot="1">
      <c r="A66" s="174" t="s">
        <v>141</v>
      </c>
      <c r="B66" s="42"/>
      <c r="C66" s="33"/>
      <c r="D66" s="34"/>
      <c r="E66" s="34"/>
      <c r="F66" s="34"/>
      <c r="G66" s="34"/>
      <c r="H66" s="34"/>
      <c r="I66" s="34"/>
      <c r="J66" s="39"/>
      <c r="K66" s="39"/>
      <c r="L66" s="37"/>
      <c r="M66" s="37"/>
      <c r="N66" s="34"/>
      <c r="O66" s="37"/>
      <c r="P66" s="34"/>
      <c r="Q66" s="32">
        <f t="shared" si="0"/>
        <v>0</v>
      </c>
    </row>
    <row r="67" spans="1:19" ht="16.5" thickBot="1">
      <c r="A67" s="172" t="s">
        <v>47</v>
      </c>
      <c r="B67" s="42"/>
      <c r="C67" s="33"/>
      <c r="D67" s="34"/>
      <c r="E67" s="34"/>
      <c r="F67" s="34"/>
      <c r="G67" s="34"/>
      <c r="H67" s="34">
        <v>2</v>
      </c>
      <c r="I67" s="34"/>
      <c r="J67" s="39"/>
      <c r="K67" s="39"/>
      <c r="L67" s="37"/>
      <c r="M67" s="37"/>
      <c r="N67" s="34"/>
      <c r="O67" s="37"/>
      <c r="P67" s="34"/>
      <c r="Q67" s="32">
        <f t="shared" si="0"/>
        <v>2</v>
      </c>
    </row>
    <row r="68" spans="1:19" ht="16.5" thickBot="1">
      <c r="A68" s="113" t="s">
        <v>48</v>
      </c>
      <c r="B68" s="42"/>
      <c r="C68" s="33"/>
      <c r="D68" s="34"/>
      <c r="E68" s="34"/>
      <c r="F68" s="34"/>
      <c r="G68" s="34"/>
      <c r="H68" s="34"/>
      <c r="I68" s="34"/>
      <c r="J68" s="39"/>
      <c r="K68" s="39"/>
      <c r="L68" s="37"/>
      <c r="M68" s="37"/>
      <c r="N68" s="34"/>
      <c r="O68" s="37"/>
      <c r="P68" s="34"/>
      <c r="Q68" s="32">
        <f t="shared" si="0"/>
        <v>0</v>
      </c>
      <c r="R68" s="7"/>
    </row>
    <row r="69" spans="1:19" ht="16.5" thickBot="1">
      <c r="A69" s="173" t="s">
        <v>142</v>
      </c>
      <c r="B69" s="42"/>
      <c r="C69" s="33"/>
      <c r="D69" s="34"/>
      <c r="E69" s="34"/>
      <c r="F69" s="34"/>
      <c r="G69" s="34"/>
      <c r="H69" s="34"/>
      <c r="I69" s="34"/>
      <c r="J69" s="39"/>
      <c r="K69" s="39"/>
      <c r="L69" s="37"/>
      <c r="M69" s="37"/>
      <c r="N69" s="34"/>
      <c r="O69" s="37"/>
      <c r="P69" s="34"/>
      <c r="Q69" s="32">
        <f t="shared" si="0"/>
        <v>0</v>
      </c>
      <c r="R69" s="7"/>
    </row>
    <row r="70" spans="1:19" ht="16.5" thickBot="1">
      <c r="A70" s="174" t="s">
        <v>180</v>
      </c>
      <c r="B70" s="42"/>
      <c r="C70" s="33"/>
      <c r="D70" s="34"/>
      <c r="E70" s="34"/>
      <c r="F70" s="34"/>
      <c r="G70" s="34"/>
      <c r="H70" s="34"/>
      <c r="I70" s="34"/>
      <c r="J70" s="39"/>
      <c r="K70" s="39"/>
      <c r="L70" s="37"/>
      <c r="M70" s="37"/>
      <c r="N70" s="34"/>
      <c r="O70" s="37"/>
      <c r="P70" s="34"/>
      <c r="Q70" s="32">
        <f t="shared" si="0"/>
        <v>0</v>
      </c>
      <c r="R70" s="7"/>
    </row>
    <row r="71" spans="1:19" ht="16.5" thickBot="1">
      <c r="A71" s="172" t="s">
        <v>49</v>
      </c>
      <c r="B71" s="42"/>
      <c r="C71" s="33"/>
      <c r="D71" s="34"/>
      <c r="E71" s="34"/>
      <c r="F71" s="34"/>
      <c r="G71" s="34"/>
      <c r="H71" s="34"/>
      <c r="I71" s="34"/>
      <c r="J71" s="39"/>
      <c r="K71" s="39"/>
      <c r="L71" s="34">
        <v>20</v>
      </c>
      <c r="M71" s="37">
        <v>28</v>
      </c>
      <c r="N71" s="34"/>
      <c r="O71" s="37"/>
      <c r="P71" s="34"/>
      <c r="Q71" s="32">
        <f t="shared" ref="Q71:Q136" si="1">SUM(B71:O71)</f>
        <v>48</v>
      </c>
      <c r="R71" s="7"/>
      <c r="S71" s="55"/>
    </row>
    <row r="72" spans="1:19" ht="16.5" thickBot="1">
      <c r="A72" s="113" t="s">
        <v>50</v>
      </c>
      <c r="B72" s="42"/>
      <c r="C72" s="33"/>
      <c r="D72" s="34"/>
      <c r="E72" s="34"/>
      <c r="F72" s="34"/>
      <c r="G72" s="34"/>
      <c r="H72" s="34"/>
      <c r="I72" s="34"/>
      <c r="J72" s="39"/>
      <c r="K72" s="39"/>
      <c r="L72" s="34"/>
      <c r="M72" s="37">
        <v>1</v>
      </c>
      <c r="N72" s="34"/>
      <c r="O72" s="37"/>
      <c r="P72" s="34"/>
      <c r="Q72" s="32">
        <f t="shared" si="1"/>
        <v>1</v>
      </c>
      <c r="R72" s="7"/>
    </row>
    <row r="73" spans="1:19" ht="16.5" thickBot="1">
      <c r="A73" s="173" t="s">
        <v>143</v>
      </c>
      <c r="B73" s="42"/>
      <c r="C73" s="33"/>
      <c r="D73" s="34"/>
      <c r="E73" s="34"/>
      <c r="F73" s="34">
        <v>1</v>
      </c>
      <c r="G73" s="34"/>
      <c r="H73" s="34"/>
      <c r="I73" s="34"/>
      <c r="J73" s="39"/>
      <c r="K73" s="39"/>
      <c r="L73" s="37"/>
      <c r="M73" s="37"/>
      <c r="N73" s="34"/>
      <c r="O73" s="37"/>
      <c r="P73" s="34"/>
      <c r="Q73" s="32">
        <f t="shared" si="1"/>
        <v>1</v>
      </c>
      <c r="R73" s="7"/>
    </row>
    <row r="74" spans="1:19" ht="16.5" thickBot="1">
      <c r="A74" s="113" t="s">
        <v>54</v>
      </c>
      <c r="B74" s="42"/>
      <c r="C74" s="33"/>
      <c r="D74" s="34"/>
      <c r="E74" s="34"/>
      <c r="F74" s="34"/>
      <c r="G74" s="34"/>
      <c r="H74" s="34"/>
      <c r="I74" s="34"/>
      <c r="J74" s="39"/>
      <c r="K74" s="39"/>
      <c r="L74" s="37"/>
      <c r="M74" s="37"/>
      <c r="N74" s="34"/>
      <c r="O74" s="37"/>
      <c r="P74" s="34"/>
      <c r="Q74" s="32">
        <f t="shared" si="1"/>
        <v>0</v>
      </c>
      <c r="R74" s="7"/>
    </row>
    <row r="75" spans="1:19" ht="16.5" thickBot="1">
      <c r="A75" s="172" t="s">
        <v>51</v>
      </c>
      <c r="B75" s="42"/>
      <c r="C75" s="33"/>
      <c r="D75" s="34"/>
      <c r="E75" s="34"/>
      <c r="F75" s="34"/>
      <c r="G75" s="34"/>
      <c r="H75" s="34"/>
      <c r="I75" s="34"/>
      <c r="J75" s="39"/>
      <c r="K75" s="39"/>
      <c r="L75" s="37"/>
      <c r="M75" s="37">
        <v>1</v>
      </c>
      <c r="N75" s="34"/>
      <c r="O75" s="37"/>
      <c r="P75" s="34"/>
      <c r="Q75" s="32">
        <f t="shared" si="1"/>
        <v>1</v>
      </c>
      <c r="R75" s="7"/>
    </row>
    <row r="76" spans="1:19" ht="16.5" thickBot="1">
      <c r="A76" s="113" t="s">
        <v>52</v>
      </c>
      <c r="B76" s="42"/>
      <c r="C76" s="33">
        <v>1</v>
      </c>
      <c r="D76" s="34"/>
      <c r="E76" s="34"/>
      <c r="F76" s="34">
        <v>5</v>
      </c>
      <c r="G76" s="34"/>
      <c r="H76" s="34"/>
      <c r="I76" s="34"/>
      <c r="J76" s="39">
        <v>4</v>
      </c>
      <c r="K76" s="39"/>
      <c r="L76" s="37"/>
      <c r="M76" s="37">
        <v>7</v>
      </c>
      <c r="N76" s="34"/>
      <c r="O76" s="37"/>
      <c r="P76" s="34"/>
      <c r="Q76" s="142">
        <f t="shared" si="1"/>
        <v>17</v>
      </c>
      <c r="R76" s="7"/>
    </row>
    <row r="77" spans="1:19" ht="16.5" thickBot="1">
      <c r="A77" s="113" t="s">
        <v>188</v>
      </c>
      <c r="B77" s="169"/>
      <c r="C77" s="145"/>
      <c r="D77" s="146"/>
      <c r="E77" s="146"/>
      <c r="F77" s="146"/>
      <c r="G77" s="146"/>
      <c r="H77" s="146"/>
      <c r="I77" s="146"/>
      <c r="J77" s="147"/>
      <c r="K77" s="147"/>
      <c r="L77" s="148"/>
      <c r="M77" s="148"/>
      <c r="N77" s="146"/>
      <c r="O77" s="148"/>
      <c r="P77" s="34"/>
      <c r="Q77" s="149"/>
      <c r="R77" s="7"/>
    </row>
    <row r="78" spans="1:19" ht="16.5" thickBot="1">
      <c r="A78" s="172" t="s">
        <v>53</v>
      </c>
      <c r="B78" s="69"/>
      <c r="C78" s="26"/>
      <c r="D78" s="27"/>
      <c r="E78" s="27"/>
      <c r="F78" s="27">
        <v>1</v>
      </c>
      <c r="G78" s="27"/>
      <c r="H78" s="27"/>
      <c r="I78" s="27"/>
      <c r="J78" s="98">
        <v>5</v>
      </c>
      <c r="K78" s="98"/>
      <c r="L78" s="31"/>
      <c r="M78" s="31"/>
      <c r="N78" s="27">
        <v>1</v>
      </c>
      <c r="O78" s="31"/>
      <c r="P78" s="34"/>
      <c r="Q78" s="142">
        <f t="shared" si="1"/>
        <v>7</v>
      </c>
      <c r="R78" s="7"/>
    </row>
    <row r="79" spans="1:19" ht="16.5" thickBot="1">
      <c r="A79" s="174" t="s">
        <v>144</v>
      </c>
      <c r="B79" s="42"/>
      <c r="C79" s="33"/>
      <c r="D79" s="34"/>
      <c r="E79" s="34"/>
      <c r="F79" s="34"/>
      <c r="G79" s="34"/>
      <c r="H79" s="34"/>
      <c r="I79" s="34"/>
      <c r="J79" s="39"/>
      <c r="K79" s="39"/>
      <c r="L79" s="37"/>
      <c r="M79" s="37"/>
      <c r="N79" s="34"/>
      <c r="O79" s="37"/>
      <c r="P79" s="34"/>
      <c r="Q79" s="143">
        <f t="shared" si="1"/>
        <v>0</v>
      </c>
      <c r="R79" s="7"/>
    </row>
    <row r="80" spans="1:19" ht="16.5" thickBot="1">
      <c r="A80" s="172" t="s">
        <v>55</v>
      </c>
      <c r="B80" s="42">
        <v>6</v>
      </c>
      <c r="C80" s="33">
        <v>69</v>
      </c>
      <c r="D80" s="34">
        <v>642</v>
      </c>
      <c r="E80" s="34">
        <v>74</v>
      </c>
      <c r="F80" s="34">
        <v>1848</v>
      </c>
      <c r="G80" s="34">
        <v>31</v>
      </c>
      <c r="H80" s="34">
        <v>700</v>
      </c>
      <c r="I80" s="34">
        <v>153</v>
      </c>
      <c r="J80" s="39">
        <v>515</v>
      </c>
      <c r="K80" s="39">
        <v>242</v>
      </c>
      <c r="L80" s="37"/>
      <c r="M80" s="37">
        <v>1731</v>
      </c>
      <c r="N80" s="34">
        <v>1990</v>
      </c>
      <c r="O80" s="37">
        <v>81</v>
      </c>
      <c r="P80" s="34"/>
      <c r="Q80" s="32">
        <f t="shared" si="1"/>
        <v>8082</v>
      </c>
      <c r="R80" s="7"/>
    </row>
    <row r="81" spans="1:19" ht="16.5" thickBot="1">
      <c r="A81" s="174" t="s">
        <v>145</v>
      </c>
      <c r="B81" s="33"/>
      <c r="C81" s="34"/>
      <c r="D81" s="34"/>
      <c r="E81" s="34"/>
      <c r="F81" s="34"/>
      <c r="G81" s="34"/>
      <c r="H81" s="34"/>
      <c r="I81" s="34"/>
      <c r="J81" s="39"/>
      <c r="K81" s="39"/>
      <c r="L81" s="37"/>
      <c r="M81" s="37"/>
      <c r="N81" s="35"/>
      <c r="O81" s="37"/>
      <c r="P81" s="34"/>
      <c r="Q81" s="32">
        <f t="shared" si="1"/>
        <v>0</v>
      </c>
      <c r="R81" s="14"/>
      <c r="S81" s="55"/>
    </row>
    <row r="82" spans="1:19" ht="16.5" thickBot="1">
      <c r="A82" s="172" t="s">
        <v>146</v>
      </c>
      <c r="B82" s="42"/>
      <c r="C82" s="33">
        <v>10</v>
      </c>
      <c r="D82" s="34"/>
      <c r="E82" s="34">
        <v>100</v>
      </c>
      <c r="F82" s="34"/>
      <c r="G82" s="34"/>
      <c r="H82" s="34"/>
      <c r="I82" s="34"/>
      <c r="J82" s="56">
        <v>140</v>
      </c>
      <c r="K82" s="56"/>
      <c r="L82" s="37"/>
      <c r="M82" s="37"/>
      <c r="N82" s="34"/>
      <c r="O82" s="37"/>
      <c r="P82" s="34"/>
      <c r="Q82" s="32">
        <f t="shared" si="1"/>
        <v>250</v>
      </c>
      <c r="R82" s="7"/>
    </row>
    <row r="83" spans="1:19" ht="16.5" thickBot="1">
      <c r="A83" s="113" t="s">
        <v>56</v>
      </c>
      <c r="B83" s="42">
        <v>4</v>
      </c>
      <c r="C83" s="33"/>
      <c r="D83" s="34"/>
      <c r="E83" s="34">
        <v>109</v>
      </c>
      <c r="F83" s="34">
        <v>56</v>
      </c>
      <c r="G83" s="34">
        <v>12</v>
      </c>
      <c r="H83" s="34">
        <v>75</v>
      </c>
      <c r="I83" s="34">
        <v>45</v>
      </c>
      <c r="J83" s="39">
        <v>152</v>
      </c>
      <c r="K83" s="39">
        <v>54</v>
      </c>
      <c r="L83" s="37"/>
      <c r="M83" s="37">
        <v>38</v>
      </c>
      <c r="N83" s="34"/>
      <c r="O83" s="37"/>
      <c r="P83" s="34"/>
      <c r="Q83" s="32">
        <f t="shared" si="1"/>
        <v>545</v>
      </c>
      <c r="R83" s="7"/>
    </row>
    <row r="84" spans="1:19" ht="16.5" thickBot="1">
      <c r="A84" s="173" t="s">
        <v>147</v>
      </c>
      <c r="B84" s="42"/>
      <c r="C84" s="33"/>
      <c r="D84" s="34"/>
      <c r="E84" s="34"/>
      <c r="F84" s="34"/>
      <c r="G84" s="34"/>
      <c r="H84" s="34"/>
      <c r="I84" s="34"/>
      <c r="J84" s="39"/>
      <c r="K84" s="39"/>
      <c r="L84" s="37"/>
      <c r="M84" s="37"/>
      <c r="N84" s="34"/>
      <c r="O84" s="37"/>
      <c r="P84" s="34"/>
      <c r="Q84" s="32">
        <f t="shared" si="1"/>
        <v>0</v>
      </c>
      <c r="R84" s="7"/>
    </row>
    <row r="85" spans="1:19" ht="16.5" thickBot="1">
      <c r="A85" s="113" t="s">
        <v>148</v>
      </c>
      <c r="B85" s="42">
        <v>4</v>
      </c>
      <c r="C85" s="33">
        <v>6</v>
      </c>
      <c r="D85" s="34">
        <v>2</v>
      </c>
      <c r="E85" s="34">
        <v>9</v>
      </c>
      <c r="F85" s="34">
        <v>136</v>
      </c>
      <c r="G85" s="34">
        <v>12</v>
      </c>
      <c r="H85" s="34">
        <v>61</v>
      </c>
      <c r="I85" s="34">
        <v>21</v>
      </c>
      <c r="J85" s="39">
        <v>55</v>
      </c>
      <c r="K85" s="39">
        <v>18</v>
      </c>
      <c r="L85" s="37"/>
      <c r="M85" s="37">
        <v>23</v>
      </c>
      <c r="N85" s="34">
        <v>4</v>
      </c>
      <c r="O85" s="37"/>
      <c r="P85" s="34"/>
      <c r="Q85" s="32">
        <f t="shared" si="1"/>
        <v>351</v>
      </c>
      <c r="R85" s="7"/>
    </row>
    <row r="86" spans="1:19" ht="16.5" thickBot="1">
      <c r="A86" s="173" t="s">
        <v>149</v>
      </c>
      <c r="B86" s="42"/>
      <c r="C86" s="33"/>
      <c r="D86" s="34"/>
      <c r="E86" s="34"/>
      <c r="F86" s="34"/>
      <c r="G86" s="34"/>
      <c r="H86" s="34"/>
      <c r="I86" s="34"/>
      <c r="J86" s="39"/>
      <c r="K86" s="39"/>
      <c r="L86" s="37"/>
      <c r="M86" s="37"/>
      <c r="N86" s="34"/>
      <c r="O86" s="37"/>
      <c r="P86" s="34"/>
      <c r="Q86" s="32">
        <f t="shared" si="1"/>
        <v>0</v>
      </c>
      <c r="R86" s="7"/>
    </row>
    <row r="87" spans="1:19" ht="16.5" thickBot="1">
      <c r="A87" s="113" t="s">
        <v>57</v>
      </c>
      <c r="B87" s="42"/>
      <c r="C87" s="33"/>
      <c r="D87" s="34"/>
      <c r="E87" s="34"/>
      <c r="F87" s="34">
        <v>2</v>
      </c>
      <c r="G87" s="34"/>
      <c r="H87" s="34"/>
      <c r="I87" s="34"/>
      <c r="J87" s="39"/>
      <c r="K87" s="39"/>
      <c r="L87" s="37"/>
      <c r="M87" s="37"/>
      <c r="N87" s="34"/>
      <c r="O87" s="37"/>
      <c r="P87" s="34"/>
      <c r="Q87" s="32">
        <f t="shared" si="1"/>
        <v>2</v>
      </c>
      <c r="R87" s="7"/>
    </row>
    <row r="88" spans="1:19" ht="16.5" thickBot="1">
      <c r="A88" s="173" t="s">
        <v>150</v>
      </c>
      <c r="B88" s="42"/>
      <c r="C88" s="33"/>
      <c r="D88" s="34"/>
      <c r="E88" s="34"/>
      <c r="F88" s="34"/>
      <c r="G88" s="34"/>
      <c r="H88" s="34"/>
      <c r="I88" s="34"/>
      <c r="J88" s="39"/>
      <c r="K88" s="39"/>
      <c r="L88" s="37"/>
      <c r="M88" s="37"/>
      <c r="N88" s="34"/>
      <c r="O88" s="37"/>
      <c r="P88" s="34"/>
      <c r="Q88" s="32">
        <f t="shared" si="1"/>
        <v>0</v>
      </c>
      <c r="R88" s="7"/>
    </row>
    <row r="89" spans="1:19" ht="16.5" thickBot="1">
      <c r="A89" s="113" t="s">
        <v>59</v>
      </c>
      <c r="B89" s="42"/>
      <c r="C89" s="33"/>
      <c r="D89" s="34"/>
      <c r="E89" s="34"/>
      <c r="F89" s="34"/>
      <c r="G89" s="34"/>
      <c r="H89" s="34"/>
      <c r="I89" s="34"/>
      <c r="J89" s="39"/>
      <c r="K89" s="39"/>
      <c r="L89" s="37"/>
      <c r="M89" s="37"/>
      <c r="N89" s="34"/>
      <c r="O89" s="37"/>
      <c r="P89" s="34"/>
      <c r="Q89" s="32">
        <f t="shared" si="1"/>
        <v>0</v>
      </c>
      <c r="R89" s="7"/>
    </row>
    <row r="90" spans="1:19" ht="16.5" thickBot="1">
      <c r="A90" s="173" t="s">
        <v>151</v>
      </c>
      <c r="B90" s="42"/>
      <c r="C90" s="33"/>
      <c r="D90" s="34"/>
      <c r="E90" s="34"/>
      <c r="F90" s="34"/>
      <c r="G90" s="34"/>
      <c r="H90" s="34"/>
      <c r="I90" s="34"/>
      <c r="J90" s="39"/>
      <c r="K90" s="39"/>
      <c r="L90" s="37"/>
      <c r="M90" s="37"/>
      <c r="N90" s="34"/>
      <c r="O90" s="52"/>
      <c r="P90" s="34"/>
      <c r="Q90" s="32">
        <f t="shared" si="1"/>
        <v>0</v>
      </c>
      <c r="R90" s="7"/>
    </row>
    <row r="91" spans="1:19" ht="16.5" thickBot="1">
      <c r="A91" s="113" t="s">
        <v>61</v>
      </c>
      <c r="B91" s="42"/>
      <c r="C91" s="33"/>
      <c r="D91" s="34"/>
      <c r="E91" s="34"/>
      <c r="F91" s="34"/>
      <c r="G91" s="34"/>
      <c r="H91" s="34"/>
      <c r="I91" s="34"/>
      <c r="J91" s="39"/>
      <c r="K91" s="39"/>
      <c r="L91" s="37"/>
      <c r="M91" s="37"/>
      <c r="N91" s="34"/>
      <c r="O91" s="37"/>
      <c r="P91" s="34"/>
      <c r="Q91" s="32">
        <f t="shared" si="1"/>
        <v>0</v>
      </c>
      <c r="R91" s="7"/>
    </row>
    <row r="92" spans="1:19" ht="16.5" thickBot="1">
      <c r="A92" s="176" t="s">
        <v>60</v>
      </c>
      <c r="B92" s="42"/>
      <c r="C92" s="33"/>
      <c r="D92" s="34"/>
      <c r="E92" s="34"/>
      <c r="F92" s="34"/>
      <c r="G92" s="34"/>
      <c r="H92" s="34"/>
      <c r="I92" s="34"/>
      <c r="J92" s="39"/>
      <c r="K92" s="39"/>
      <c r="L92" s="37"/>
      <c r="M92" s="37"/>
      <c r="N92" s="34">
        <v>1</v>
      </c>
      <c r="O92" s="37"/>
      <c r="P92" s="34"/>
      <c r="Q92" s="32">
        <f t="shared" si="1"/>
        <v>1</v>
      </c>
      <c r="R92" s="7"/>
    </row>
    <row r="93" spans="1:19" ht="16.5" thickBot="1">
      <c r="A93" s="173" t="s">
        <v>152</v>
      </c>
      <c r="B93" s="42"/>
      <c r="C93" s="33"/>
      <c r="D93" s="34"/>
      <c r="E93" s="34"/>
      <c r="F93" s="34"/>
      <c r="G93" s="34"/>
      <c r="H93" s="34"/>
      <c r="I93" s="34"/>
      <c r="J93" s="39"/>
      <c r="K93" s="39"/>
      <c r="L93" s="37"/>
      <c r="M93" s="37"/>
      <c r="N93" s="34"/>
      <c r="O93" s="37"/>
      <c r="P93" s="34"/>
      <c r="Q93" s="32">
        <f t="shared" si="1"/>
        <v>0</v>
      </c>
      <c r="R93" s="7"/>
    </row>
    <row r="94" spans="1:19" ht="16.5" thickBot="1">
      <c r="A94" s="174" t="s">
        <v>153</v>
      </c>
      <c r="B94" s="42"/>
      <c r="C94" s="33"/>
      <c r="D94" s="34"/>
      <c r="E94" s="34"/>
      <c r="F94" s="34"/>
      <c r="G94" s="34"/>
      <c r="H94" s="34"/>
      <c r="I94" s="34"/>
      <c r="J94" s="39"/>
      <c r="K94" s="39"/>
      <c r="L94" s="37"/>
      <c r="M94" s="37"/>
      <c r="N94" s="34"/>
      <c r="O94" s="37"/>
      <c r="P94" s="34"/>
      <c r="Q94" s="32">
        <f t="shared" si="1"/>
        <v>0</v>
      </c>
      <c r="R94" s="7"/>
    </row>
    <row r="95" spans="1:19" ht="16.5" thickBot="1">
      <c r="A95" s="172" t="s">
        <v>58</v>
      </c>
      <c r="B95" s="42"/>
      <c r="C95" s="33"/>
      <c r="D95" s="34"/>
      <c r="E95" s="34"/>
      <c r="F95" s="34"/>
      <c r="G95" s="34"/>
      <c r="H95" s="34"/>
      <c r="I95" s="34"/>
      <c r="J95" s="39">
        <v>1</v>
      </c>
      <c r="K95" s="39"/>
      <c r="L95" s="37"/>
      <c r="M95" s="37"/>
      <c r="N95" s="34"/>
      <c r="O95" s="37"/>
      <c r="P95" s="34"/>
      <c r="Q95" s="32">
        <f t="shared" si="1"/>
        <v>1</v>
      </c>
      <c r="R95" s="7"/>
    </row>
    <row r="96" spans="1:19" ht="16.5" thickBot="1">
      <c r="A96" s="113" t="s">
        <v>62</v>
      </c>
      <c r="B96" s="42"/>
      <c r="C96" s="33"/>
      <c r="D96" s="34"/>
      <c r="E96" s="34"/>
      <c r="F96" s="34"/>
      <c r="G96" s="34"/>
      <c r="H96" s="34"/>
      <c r="I96" s="34"/>
      <c r="J96" s="39"/>
      <c r="K96" s="39"/>
      <c r="L96" s="37"/>
      <c r="M96" s="37"/>
      <c r="N96" s="34"/>
      <c r="O96" s="37"/>
      <c r="P96" s="34"/>
      <c r="Q96" s="32">
        <f t="shared" si="1"/>
        <v>0</v>
      </c>
      <c r="R96" s="7"/>
    </row>
    <row r="97" spans="1:85" ht="16.5" thickBot="1">
      <c r="A97" s="172" t="s">
        <v>63</v>
      </c>
      <c r="B97" s="42"/>
      <c r="C97" s="33">
        <v>5</v>
      </c>
      <c r="D97" s="34"/>
      <c r="E97" s="34">
        <v>4</v>
      </c>
      <c r="F97" s="34">
        <v>9</v>
      </c>
      <c r="G97" s="34"/>
      <c r="H97" s="34"/>
      <c r="I97" s="34">
        <v>1</v>
      </c>
      <c r="J97" s="39">
        <v>4</v>
      </c>
      <c r="K97" s="39">
        <v>2</v>
      </c>
      <c r="L97" s="37">
        <v>4</v>
      </c>
      <c r="M97" s="37">
        <v>5</v>
      </c>
      <c r="N97" s="34">
        <v>16</v>
      </c>
      <c r="O97" s="37"/>
      <c r="P97" s="34"/>
      <c r="Q97" s="32">
        <f>SUM(B97:P97)</f>
        <v>50</v>
      </c>
      <c r="R97" s="7"/>
    </row>
    <row r="98" spans="1:85" ht="16.5" thickBot="1">
      <c r="A98" s="113" t="s">
        <v>64</v>
      </c>
      <c r="B98" s="42">
        <v>2</v>
      </c>
      <c r="C98" s="33">
        <v>2</v>
      </c>
      <c r="D98" s="34">
        <v>3</v>
      </c>
      <c r="E98" s="34"/>
      <c r="F98" s="34">
        <v>3</v>
      </c>
      <c r="G98" s="34">
        <v>3</v>
      </c>
      <c r="H98" s="34"/>
      <c r="I98" s="34">
        <v>1</v>
      </c>
      <c r="J98" s="39">
        <v>1</v>
      </c>
      <c r="K98" s="39">
        <v>1</v>
      </c>
      <c r="L98" s="37">
        <v>1</v>
      </c>
      <c r="M98" s="37"/>
      <c r="N98" s="34">
        <v>2</v>
      </c>
      <c r="O98" s="37">
        <v>4</v>
      </c>
      <c r="P98" s="34"/>
      <c r="Q98" s="32">
        <f>SUM(B98:P98)</f>
        <v>23</v>
      </c>
      <c r="R98" s="7"/>
    </row>
    <row r="99" spans="1:85" ht="16.5" thickBot="1">
      <c r="A99" s="173" t="s">
        <v>154</v>
      </c>
      <c r="B99" s="42"/>
      <c r="C99" s="33"/>
      <c r="D99" s="34"/>
      <c r="E99" s="34"/>
      <c r="F99" s="34"/>
      <c r="G99" s="34"/>
      <c r="H99" s="34"/>
      <c r="I99" s="34"/>
      <c r="J99" s="39"/>
      <c r="K99" s="39"/>
      <c r="L99" s="37"/>
      <c r="M99" s="37"/>
      <c r="N99" s="34"/>
      <c r="O99" s="37"/>
      <c r="P99" s="34"/>
      <c r="Q99" s="32">
        <f t="shared" si="1"/>
        <v>0</v>
      </c>
      <c r="R99" s="7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</row>
    <row r="100" spans="1:85" ht="16.5" thickBot="1">
      <c r="A100" s="113" t="s">
        <v>66</v>
      </c>
      <c r="B100" s="42"/>
      <c r="C100" s="33"/>
      <c r="D100" s="34"/>
      <c r="E100" s="34"/>
      <c r="F100" s="34"/>
      <c r="G100" s="34"/>
      <c r="H100" s="34"/>
      <c r="I100" s="34"/>
      <c r="J100" s="39"/>
      <c r="K100" s="39"/>
      <c r="L100" s="37"/>
      <c r="M100" s="37"/>
      <c r="N100" s="34"/>
      <c r="O100" s="37"/>
      <c r="P100" s="34"/>
      <c r="Q100" s="32">
        <f t="shared" si="1"/>
        <v>0</v>
      </c>
      <c r="R100" s="7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</row>
    <row r="101" spans="1:85" ht="16.5" thickBot="1">
      <c r="A101" s="172" t="s">
        <v>67</v>
      </c>
      <c r="B101" s="48"/>
      <c r="C101" s="74">
        <v>2</v>
      </c>
      <c r="D101" s="38">
        <v>3</v>
      </c>
      <c r="E101" s="38">
        <v>10</v>
      </c>
      <c r="F101" s="38">
        <v>8</v>
      </c>
      <c r="G101" s="38">
        <v>2</v>
      </c>
      <c r="H101" s="38">
        <v>4</v>
      </c>
      <c r="I101" s="38">
        <v>4</v>
      </c>
      <c r="J101" s="96">
        <v>9</v>
      </c>
      <c r="K101" s="96">
        <v>10</v>
      </c>
      <c r="L101" s="97">
        <v>1</v>
      </c>
      <c r="M101" s="97">
        <v>1</v>
      </c>
      <c r="N101" s="38">
        <v>11</v>
      </c>
      <c r="O101" s="97"/>
      <c r="P101" s="38"/>
      <c r="Q101" s="32">
        <f>SUM(B101:P101)</f>
        <v>65</v>
      </c>
      <c r="R101" s="10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</row>
    <row r="102" spans="1:85" s="10" customFormat="1" ht="16.5" thickBot="1">
      <c r="A102" s="113" t="s">
        <v>68</v>
      </c>
      <c r="B102" s="42"/>
      <c r="C102" s="33"/>
      <c r="D102" s="34"/>
      <c r="E102" s="34">
        <v>1</v>
      </c>
      <c r="F102" s="34">
        <v>1</v>
      </c>
      <c r="G102" s="34"/>
      <c r="H102" s="34"/>
      <c r="I102" s="34"/>
      <c r="J102" s="91">
        <v>6</v>
      </c>
      <c r="K102" s="91">
        <v>2</v>
      </c>
      <c r="L102" s="37"/>
      <c r="M102" s="37">
        <v>4</v>
      </c>
      <c r="N102" s="34">
        <v>8</v>
      </c>
      <c r="O102" s="37"/>
      <c r="P102" s="34"/>
      <c r="Q102" s="142">
        <f>SUM(B102:P102)</f>
        <v>22</v>
      </c>
      <c r="R102" s="95"/>
      <c r="S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</row>
    <row r="103" spans="1:85" s="10" customFormat="1" ht="16.5" thickBot="1">
      <c r="A103" s="177" t="s">
        <v>65</v>
      </c>
      <c r="B103" s="170">
        <v>4</v>
      </c>
      <c r="C103" s="146">
        <v>3</v>
      </c>
      <c r="D103" s="146">
        <v>7</v>
      </c>
      <c r="E103" s="146">
        <v>7</v>
      </c>
      <c r="F103" s="146">
        <v>20</v>
      </c>
      <c r="G103" s="146">
        <v>10</v>
      </c>
      <c r="H103" s="146">
        <v>14</v>
      </c>
      <c r="I103" s="146">
        <v>7</v>
      </c>
      <c r="J103" s="151">
        <v>12</v>
      </c>
      <c r="K103" s="151">
        <v>9</v>
      </c>
      <c r="L103" s="148">
        <v>6</v>
      </c>
      <c r="M103" s="148">
        <v>11</v>
      </c>
      <c r="N103" s="146">
        <v>19</v>
      </c>
      <c r="O103" s="148">
        <v>1</v>
      </c>
      <c r="P103" s="146"/>
      <c r="Q103" s="149">
        <f>SUM(B103:P103)</f>
        <v>130</v>
      </c>
      <c r="R103" s="7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</row>
    <row r="104" spans="1:85" ht="30.75" thickBot="1">
      <c r="A104" s="175" t="s">
        <v>155</v>
      </c>
      <c r="B104" s="69"/>
      <c r="C104" s="26"/>
      <c r="D104" s="27"/>
      <c r="E104" s="27"/>
      <c r="F104" s="27"/>
      <c r="G104" s="27"/>
      <c r="H104" s="27"/>
      <c r="I104" s="27"/>
      <c r="J104" s="98"/>
      <c r="K104" s="98"/>
      <c r="L104" s="31"/>
      <c r="M104" s="31"/>
      <c r="N104" s="27"/>
      <c r="O104" s="31"/>
      <c r="P104" s="27"/>
      <c r="Q104" s="150">
        <f t="shared" si="1"/>
        <v>0</v>
      </c>
      <c r="R104" s="7"/>
      <c r="S104" s="10"/>
    </row>
    <row r="105" spans="1:85" ht="16.5" thickBot="1">
      <c r="A105" s="113" t="s">
        <v>69</v>
      </c>
      <c r="B105" s="42"/>
      <c r="C105" s="33">
        <v>1</v>
      </c>
      <c r="D105" s="34"/>
      <c r="E105" s="34"/>
      <c r="F105" s="34"/>
      <c r="G105" s="34"/>
      <c r="H105" s="34"/>
      <c r="I105" s="34"/>
      <c r="J105" s="39"/>
      <c r="K105" s="39"/>
      <c r="L105" s="37"/>
      <c r="M105" s="37"/>
      <c r="N105" s="34"/>
      <c r="O105" s="37"/>
      <c r="P105" s="34"/>
      <c r="Q105" s="32">
        <f t="shared" si="1"/>
        <v>1</v>
      </c>
      <c r="R105" s="9"/>
    </row>
    <row r="106" spans="1:85" ht="16.5" thickBot="1">
      <c r="A106" s="172" t="s">
        <v>43</v>
      </c>
      <c r="B106" s="42">
        <v>2</v>
      </c>
      <c r="C106" s="33">
        <v>1</v>
      </c>
      <c r="D106" s="34">
        <v>1</v>
      </c>
      <c r="E106" s="34"/>
      <c r="F106" s="34"/>
      <c r="G106" s="34"/>
      <c r="H106" s="34">
        <v>1</v>
      </c>
      <c r="I106" s="34"/>
      <c r="J106" s="39"/>
      <c r="K106" s="39">
        <v>2</v>
      </c>
      <c r="L106" s="37"/>
      <c r="M106" s="37">
        <v>1</v>
      </c>
      <c r="N106" s="34"/>
      <c r="O106" s="37"/>
      <c r="P106" s="34"/>
      <c r="Q106" s="32">
        <f t="shared" si="1"/>
        <v>8</v>
      </c>
      <c r="R106" s="9"/>
    </row>
    <row r="107" spans="1:85" ht="16.5" thickBot="1">
      <c r="A107" s="113" t="s">
        <v>44</v>
      </c>
      <c r="B107" s="42">
        <v>1</v>
      </c>
      <c r="C107" s="33">
        <v>1</v>
      </c>
      <c r="D107" s="34"/>
      <c r="E107" s="34"/>
      <c r="F107" s="34"/>
      <c r="G107" s="34">
        <v>1</v>
      </c>
      <c r="H107" s="34"/>
      <c r="I107" s="34"/>
      <c r="J107" s="39"/>
      <c r="K107" s="39"/>
      <c r="L107" s="37"/>
      <c r="M107" s="37">
        <v>1</v>
      </c>
      <c r="N107" s="34"/>
      <c r="O107" s="37"/>
      <c r="P107" s="34"/>
      <c r="Q107" s="32">
        <f t="shared" si="1"/>
        <v>4</v>
      </c>
      <c r="R107" s="7"/>
    </row>
    <row r="108" spans="1:85" ht="16.5" thickBot="1">
      <c r="A108" s="173" t="s">
        <v>156</v>
      </c>
      <c r="B108" s="42"/>
      <c r="C108" s="33"/>
      <c r="D108" s="34"/>
      <c r="E108" s="34"/>
      <c r="F108" s="34"/>
      <c r="G108" s="34"/>
      <c r="H108" s="34"/>
      <c r="I108" s="34"/>
      <c r="J108" s="39"/>
      <c r="K108" s="39"/>
      <c r="L108" s="37"/>
      <c r="M108" s="37"/>
      <c r="N108" s="34"/>
      <c r="O108" s="37"/>
      <c r="P108" s="34"/>
      <c r="Q108" s="32">
        <f t="shared" si="1"/>
        <v>0</v>
      </c>
      <c r="R108" s="7"/>
    </row>
    <row r="109" spans="1:85" ht="16.5" thickBot="1">
      <c r="A109" s="113" t="s">
        <v>45</v>
      </c>
      <c r="B109" s="42"/>
      <c r="C109" s="33"/>
      <c r="D109" s="34"/>
      <c r="E109" s="34"/>
      <c r="F109" s="34">
        <v>1</v>
      </c>
      <c r="G109" s="34"/>
      <c r="H109" s="34">
        <v>1</v>
      </c>
      <c r="I109" s="34"/>
      <c r="J109" s="39"/>
      <c r="K109" s="39"/>
      <c r="L109" s="37"/>
      <c r="M109" s="37"/>
      <c r="N109" s="34"/>
      <c r="O109" s="37"/>
      <c r="P109" s="34"/>
      <c r="Q109" s="32">
        <f t="shared" si="1"/>
        <v>2</v>
      </c>
      <c r="R109" s="7"/>
    </row>
    <row r="110" spans="1:85" ht="16.5" thickBot="1">
      <c r="A110" s="173" t="s">
        <v>157</v>
      </c>
      <c r="B110" s="33"/>
      <c r="C110" s="34"/>
      <c r="D110" s="34"/>
      <c r="E110" s="34"/>
      <c r="F110" s="34"/>
      <c r="G110" s="34"/>
      <c r="H110" s="34"/>
      <c r="I110" s="34"/>
      <c r="J110" s="40"/>
      <c r="K110" s="40"/>
      <c r="L110" s="37"/>
      <c r="M110" s="37"/>
      <c r="N110" s="34"/>
      <c r="O110" s="37"/>
      <c r="P110" s="34"/>
      <c r="Q110" s="32">
        <f t="shared" si="1"/>
        <v>0</v>
      </c>
      <c r="R110" s="7"/>
    </row>
    <row r="111" spans="1:85" ht="16.5" thickBot="1">
      <c r="A111" s="174" t="s">
        <v>158</v>
      </c>
      <c r="B111" s="42"/>
      <c r="C111" s="33"/>
      <c r="D111" s="34"/>
      <c r="E111" s="34"/>
      <c r="F111" s="34"/>
      <c r="G111" s="34"/>
      <c r="H111" s="34"/>
      <c r="I111" s="34"/>
      <c r="J111" s="39"/>
      <c r="K111" s="39"/>
      <c r="L111" s="37"/>
      <c r="M111" s="37"/>
      <c r="N111" s="34"/>
      <c r="O111" s="37"/>
      <c r="P111" s="34"/>
      <c r="Q111" s="32">
        <f t="shared" si="1"/>
        <v>0</v>
      </c>
      <c r="R111" s="7"/>
    </row>
    <row r="112" spans="1:85" s="17" customFormat="1" ht="16.5" thickBot="1">
      <c r="A112" s="178" t="s">
        <v>189</v>
      </c>
      <c r="B112" s="161"/>
      <c r="C112" s="162"/>
      <c r="D112" s="102"/>
      <c r="E112" s="102"/>
      <c r="F112" s="102"/>
      <c r="G112" s="102"/>
      <c r="H112" s="102"/>
      <c r="I112" s="102"/>
      <c r="J112" s="56"/>
      <c r="K112" s="56"/>
      <c r="L112" s="163"/>
      <c r="M112" s="163"/>
      <c r="N112" s="102"/>
      <c r="O112" s="163"/>
      <c r="P112" s="102"/>
      <c r="Q112" s="32">
        <f t="shared" si="1"/>
        <v>0</v>
      </c>
      <c r="R112" s="164"/>
    </row>
    <row r="113" spans="1:19" ht="16.5" thickBot="1">
      <c r="A113" s="172" t="s">
        <v>70</v>
      </c>
      <c r="B113" s="42">
        <v>1</v>
      </c>
      <c r="C113" s="33"/>
      <c r="D113" s="34"/>
      <c r="E113" s="34"/>
      <c r="F113" s="34"/>
      <c r="G113" s="34"/>
      <c r="H113" s="34"/>
      <c r="I113" s="34"/>
      <c r="J113" s="39"/>
      <c r="K113" s="39"/>
      <c r="L113" s="37"/>
      <c r="M113" s="37"/>
      <c r="N113" s="34"/>
      <c r="O113" s="37"/>
      <c r="P113" s="34"/>
      <c r="Q113" s="32">
        <f t="shared" si="1"/>
        <v>1</v>
      </c>
      <c r="R113" s="7"/>
    </row>
    <row r="114" spans="1:19" ht="16.5" thickBot="1">
      <c r="A114" s="174" t="s">
        <v>159</v>
      </c>
      <c r="B114" s="42"/>
      <c r="C114" s="33"/>
      <c r="D114" s="34"/>
      <c r="E114" s="34"/>
      <c r="F114" s="34"/>
      <c r="G114" s="34"/>
      <c r="H114" s="34"/>
      <c r="I114" s="34"/>
      <c r="J114" s="39"/>
      <c r="K114" s="39">
        <v>1</v>
      </c>
      <c r="L114" s="37"/>
      <c r="M114" s="37"/>
      <c r="N114" s="34"/>
      <c r="O114" s="37"/>
      <c r="P114" s="34"/>
      <c r="Q114" s="32">
        <f t="shared" si="1"/>
        <v>1</v>
      </c>
      <c r="R114" s="7"/>
    </row>
    <row r="115" spans="1:19" ht="16.5" thickBot="1">
      <c r="A115" s="172" t="s">
        <v>71</v>
      </c>
      <c r="B115" s="42">
        <v>12</v>
      </c>
      <c r="C115" s="33">
        <v>57</v>
      </c>
      <c r="D115" s="34">
        <v>3</v>
      </c>
      <c r="E115" s="34">
        <v>10</v>
      </c>
      <c r="F115" s="34">
        <v>45</v>
      </c>
      <c r="G115" s="34">
        <v>26</v>
      </c>
      <c r="H115" s="34">
        <v>27</v>
      </c>
      <c r="I115" s="34">
        <v>7</v>
      </c>
      <c r="J115" s="39">
        <v>28</v>
      </c>
      <c r="K115" s="39">
        <v>3</v>
      </c>
      <c r="L115" s="29">
        <v>5</v>
      </c>
      <c r="M115" s="37">
        <v>6</v>
      </c>
      <c r="N115" s="34">
        <v>32</v>
      </c>
      <c r="O115" s="37">
        <v>2</v>
      </c>
      <c r="P115" s="34"/>
      <c r="Q115" s="32">
        <f>SUM(B115:P115)</f>
        <v>263</v>
      </c>
      <c r="R115" s="7"/>
      <c r="S115" s="55"/>
    </row>
    <row r="116" spans="1:19" ht="16.5" thickBot="1">
      <c r="A116" s="174" t="s">
        <v>160</v>
      </c>
      <c r="B116" s="42"/>
      <c r="C116" s="33"/>
      <c r="D116" s="34"/>
      <c r="E116" s="34"/>
      <c r="F116" s="34"/>
      <c r="G116" s="34"/>
      <c r="H116" s="34"/>
      <c r="I116" s="34"/>
      <c r="J116" s="39"/>
      <c r="K116" s="39"/>
      <c r="L116" s="37"/>
      <c r="M116" s="37"/>
      <c r="N116" s="34"/>
      <c r="O116" s="37"/>
      <c r="P116" s="34"/>
      <c r="Q116" s="32">
        <f t="shared" si="1"/>
        <v>0</v>
      </c>
      <c r="R116" s="7"/>
    </row>
    <row r="117" spans="1:19" ht="16.5" thickBot="1">
      <c r="A117" s="173" t="s">
        <v>161</v>
      </c>
      <c r="B117" s="42"/>
      <c r="C117" s="33"/>
      <c r="D117" s="34"/>
      <c r="E117" s="34"/>
      <c r="F117" s="34"/>
      <c r="G117" s="34"/>
      <c r="H117" s="34"/>
      <c r="I117" s="34"/>
      <c r="J117" s="39"/>
      <c r="K117" s="39"/>
      <c r="L117" s="37"/>
      <c r="M117" s="37"/>
      <c r="N117" s="34"/>
      <c r="O117" s="37"/>
      <c r="P117" s="34"/>
      <c r="Q117" s="32">
        <f t="shared" si="1"/>
        <v>0</v>
      </c>
      <c r="R117" s="7"/>
    </row>
    <row r="118" spans="1:19" ht="16.5" thickBot="1">
      <c r="A118" s="174" t="s">
        <v>162</v>
      </c>
      <c r="B118" s="42"/>
      <c r="C118" s="33"/>
      <c r="D118" s="34"/>
      <c r="E118" s="34"/>
      <c r="F118" s="34"/>
      <c r="G118" s="34"/>
      <c r="H118" s="34"/>
      <c r="I118" s="34"/>
      <c r="J118" s="39"/>
      <c r="K118" s="39"/>
      <c r="L118" s="37"/>
      <c r="M118" s="37"/>
      <c r="N118" s="34"/>
      <c r="O118" s="37"/>
      <c r="P118" s="34"/>
      <c r="Q118" s="32">
        <f t="shared" si="1"/>
        <v>0</v>
      </c>
      <c r="R118" s="7"/>
    </row>
    <row r="119" spans="1:19" ht="16.5" thickBot="1">
      <c r="A119" s="172" t="s">
        <v>72</v>
      </c>
      <c r="B119" s="42"/>
      <c r="C119" s="33"/>
      <c r="D119" s="34"/>
      <c r="E119" s="34"/>
      <c r="F119" s="34"/>
      <c r="G119" s="34"/>
      <c r="H119" s="34"/>
      <c r="I119" s="34"/>
      <c r="J119" s="39"/>
      <c r="K119" s="39"/>
      <c r="L119" s="37"/>
      <c r="M119" s="37"/>
      <c r="N119" s="34"/>
      <c r="O119" s="37"/>
      <c r="P119" s="34"/>
      <c r="Q119" s="32">
        <f t="shared" si="1"/>
        <v>0</v>
      </c>
      <c r="R119" s="7"/>
    </row>
    <row r="120" spans="1:19" ht="16.5" thickBot="1">
      <c r="A120" s="113" t="s">
        <v>73</v>
      </c>
      <c r="B120" s="42">
        <v>66</v>
      </c>
      <c r="C120" s="33">
        <v>72</v>
      </c>
      <c r="D120" s="34">
        <v>56</v>
      </c>
      <c r="E120" s="34">
        <v>360</v>
      </c>
      <c r="F120" s="34">
        <v>114</v>
      </c>
      <c r="G120" s="34">
        <v>74</v>
      </c>
      <c r="H120" s="34">
        <v>83</v>
      </c>
      <c r="I120" s="34">
        <v>63</v>
      </c>
      <c r="J120" s="39">
        <v>849</v>
      </c>
      <c r="K120" s="39">
        <v>314</v>
      </c>
      <c r="L120" s="37">
        <v>2</v>
      </c>
      <c r="M120" s="37">
        <v>40</v>
      </c>
      <c r="N120" s="34">
        <v>447</v>
      </c>
      <c r="O120" s="37">
        <v>6</v>
      </c>
      <c r="P120" s="34"/>
      <c r="Q120" s="32">
        <f>SUM(B120:P120)</f>
        <v>2546</v>
      </c>
      <c r="R120" s="7"/>
      <c r="S120" s="55"/>
    </row>
    <row r="121" spans="1:19" ht="16.5" thickBot="1">
      <c r="A121" s="172" t="s">
        <v>74</v>
      </c>
      <c r="B121" s="42">
        <v>2</v>
      </c>
      <c r="C121" s="33"/>
      <c r="D121" s="34"/>
      <c r="E121" s="34">
        <v>1</v>
      </c>
      <c r="F121" s="34">
        <v>7</v>
      </c>
      <c r="G121" s="34">
        <v>1</v>
      </c>
      <c r="H121" s="34">
        <v>11</v>
      </c>
      <c r="I121" s="34">
        <v>2</v>
      </c>
      <c r="J121" s="39">
        <v>5</v>
      </c>
      <c r="K121" s="39">
        <v>1</v>
      </c>
      <c r="L121" s="37"/>
      <c r="M121" s="37">
        <v>58</v>
      </c>
      <c r="N121" s="34">
        <v>36</v>
      </c>
      <c r="O121" s="37">
        <v>3</v>
      </c>
      <c r="P121" s="34"/>
      <c r="Q121" s="32">
        <f>SUM(B121:P121)</f>
        <v>127</v>
      </c>
      <c r="R121" s="7"/>
    </row>
    <row r="122" spans="1:19" ht="16.5" thickBot="1">
      <c r="A122" s="113" t="s">
        <v>75</v>
      </c>
      <c r="B122" s="42"/>
      <c r="C122" s="33"/>
      <c r="D122" s="34"/>
      <c r="E122" s="34"/>
      <c r="F122" s="34"/>
      <c r="G122" s="34"/>
      <c r="H122" s="34"/>
      <c r="I122" s="34"/>
      <c r="J122" s="39"/>
      <c r="K122" s="39"/>
      <c r="L122" s="37"/>
      <c r="M122" s="37"/>
      <c r="N122" s="34"/>
      <c r="O122" s="37"/>
      <c r="P122" s="34"/>
      <c r="Q122" s="32">
        <f t="shared" si="1"/>
        <v>0</v>
      </c>
      <c r="R122" s="7"/>
    </row>
    <row r="123" spans="1:19" ht="16.5" thickBot="1">
      <c r="A123" s="172" t="s">
        <v>76</v>
      </c>
      <c r="B123" s="42">
        <v>2</v>
      </c>
      <c r="C123" s="33">
        <v>21</v>
      </c>
      <c r="D123" s="34">
        <v>12</v>
      </c>
      <c r="E123" s="34">
        <v>19</v>
      </c>
      <c r="F123" s="34">
        <v>86</v>
      </c>
      <c r="G123" s="34">
        <v>9</v>
      </c>
      <c r="H123" s="34">
        <v>71</v>
      </c>
      <c r="I123" s="34">
        <v>27</v>
      </c>
      <c r="J123" s="39">
        <v>59</v>
      </c>
      <c r="K123" s="39">
        <v>24</v>
      </c>
      <c r="L123" s="37">
        <v>20</v>
      </c>
      <c r="M123" s="37">
        <v>26</v>
      </c>
      <c r="N123" s="34">
        <v>64</v>
      </c>
      <c r="O123" s="52">
        <v>2</v>
      </c>
      <c r="P123" s="34"/>
      <c r="Q123" s="32">
        <f>SUM(B123:P123)</f>
        <v>442</v>
      </c>
      <c r="R123" s="7"/>
      <c r="S123" s="55"/>
    </row>
    <row r="124" spans="1:19" ht="16.5" thickBot="1">
      <c r="A124" s="174" t="s">
        <v>163</v>
      </c>
      <c r="B124" s="42"/>
      <c r="C124" s="33"/>
      <c r="D124" s="34"/>
      <c r="E124" s="34"/>
      <c r="F124" s="34"/>
      <c r="G124" s="34"/>
      <c r="H124" s="34"/>
      <c r="I124" s="34"/>
      <c r="J124" s="39"/>
      <c r="K124" s="39"/>
      <c r="L124" s="37"/>
      <c r="M124" s="37"/>
      <c r="N124" s="34"/>
      <c r="O124" s="37"/>
      <c r="P124" s="34"/>
      <c r="Q124" s="32">
        <f t="shared" si="1"/>
        <v>0</v>
      </c>
      <c r="R124" s="7"/>
    </row>
    <row r="125" spans="1:19" ht="16.5" thickBot="1">
      <c r="A125" s="172" t="s">
        <v>77</v>
      </c>
      <c r="B125" s="42"/>
      <c r="C125" s="33">
        <v>3</v>
      </c>
      <c r="D125" s="34"/>
      <c r="E125" s="34"/>
      <c r="F125" s="34">
        <v>1</v>
      </c>
      <c r="G125" s="34"/>
      <c r="H125" s="34"/>
      <c r="I125" s="34">
        <v>3</v>
      </c>
      <c r="J125" s="39">
        <v>2</v>
      </c>
      <c r="K125" s="39">
        <v>2</v>
      </c>
      <c r="L125" s="37">
        <v>10</v>
      </c>
      <c r="M125" s="37">
        <v>18</v>
      </c>
      <c r="N125" s="34">
        <v>50</v>
      </c>
      <c r="O125" s="37"/>
      <c r="P125" s="34"/>
      <c r="Q125" s="32">
        <f>SUM(B125:P125)</f>
        <v>89</v>
      </c>
      <c r="R125" s="7"/>
    </row>
    <row r="126" spans="1:19" ht="16.5" thickBot="1">
      <c r="A126" s="113" t="s">
        <v>78</v>
      </c>
      <c r="B126" s="42"/>
      <c r="C126" s="33"/>
      <c r="D126" s="34"/>
      <c r="E126" s="34"/>
      <c r="F126" s="34">
        <v>45</v>
      </c>
      <c r="G126" s="34">
        <v>2</v>
      </c>
      <c r="H126" s="34"/>
      <c r="I126" s="34">
        <v>18</v>
      </c>
      <c r="J126" s="39">
        <v>14</v>
      </c>
      <c r="K126" s="39">
        <v>6</v>
      </c>
      <c r="L126" s="37">
        <v>20</v>
      </c>
      <c r="M126" s="37"/>
      <c r="N126" s="34">
        <v>22</v>
      </c>
      <c r="O126" s="37"/>
      <c r="P126" s="34"/>
      <c r="Q126" s="32">
        <f>SUM(B126:P126)</f>
        <v>127</v>
      </c>
      <c r="R126" s="7"/>
    </row>
    <row r="127" spans="1:19" ht="16.5" thickBot="1">
      <c r="A127" s="172" t="s">
        <v>80</v>
      </c>
      <c r="B127" s="42"/>
      <c r="C127" s="33"/>
      <c r="D127" s="34"/>
      <c r="E127" s="34"/>
      <c r="F127" s="34">
        <v>1</v>
      </c>
      <c r="G127" s="34"/>
      <c r="H127" s="34"/>
      <c r="I127" s="34">
        <v>1</v>
      </c>
      <c r="J127" s="39"/>
      <c r="K127" s="39"/>
      <c r="L127" s="37">
        <v>1</v>
      </c>
      <c r="M127" s="37"/>
      <c r="N127" s="34">
        <v>14</v>
      </c>
      <c r="O127" s="37"/>
      <c r="P127" s="34"/>
      <c r="Q127" s="32">
        <f t="shared" si="1"/>
        <v>17</v>
      </c>
      <c r="R127" s="7"/>
    </row>
    <row r="128" spans="1:19" ht="16.5" thickBot="1">
      <c r="A128" s="113" t="s">
        <v>79</v>
      </c>
      <c r="B128" s="42"/>
      <c r="C128" s="33">
        <v>3</v>
      </c>
      <c r="D128" s="34"/>
      <c r="E128" s="34">
        <v>6</v>
      </c>
      <c r="F128" s="34">
        <v>6</v>
      </c>
      <c r="G128" s="34"/>
      <c r="H128" s="34"/>
      <c r="I128" s="34"/>
      <c r="J128" s="39">
        <v>8</v>
      </c>
      <c r="K128" s="39">
        <v>3</v>
      </c>
      <c r="L128" s="37"/>
      <c r="M128" s="37"/>
      <c r="N128" s="34"/>
      <c r="O128" s="37"/>
      <c r="P128" s="34"/>
      <c r="Q128" s="32">
        <f t="shared" si="1"/>
        <v>26</v>
      </c>
      <c r="R128" s="7"/>
    </row>
    <row r="129" spans="1:19" ht="16.5" thickBot="1">
      <c r="A129" s="172" t="s">
        <v>81</v>
      </c>
      <c r="B129" s="42"/>
      <c r="C129" s="33"/>
      <c r="D129" s="34">
        <v>3</v>
      </c>
      <c r="E129" s="34">
        <v>1</v>
      </c>
      <c r="F129" s="34">
        <v>2</v>
      </c>
      <c r="G129" s="34"/>
      <c r="H129" s="34"/>
      <c r="I129" s="34"/>
      <c r="J129" s="39">
        <v>1</v>
      </c>
      <c r="K129" s="39">
        <v>2</v>
      </c>
      <c r="L129" s="37"/>
      <c r="M129" s="37">
        <v>9</v>
      </c>
      <c r="N129" s="34">
        <v>2</v>
      </c>
      <c r="O129" s="37"/>
      <c r="P129" s="34"/>
      <c r="Q129" s="32">
        <f>SUM(B129:P129)</f>
        <v>20</v>
      </c>
      <c r="R129" s="7"/>
    </row>
    <row r="130" spans="1:19" ht="16.5" thickBot="1">
      <c r="A130" s="113" t="s">
        <v>83</v>
      </c>
      <c r="B130" s="42"/>
      <c r="C130" s="33"/>
      <c r="D130" s="34"/>
      <c r="E130" s="34"/>
      <c r="F130" s="34"/>
      <c r="G130" s="34"/>
      <c r="H130" s="34"/>
      <c r="I130" s="34"/>
      <c r="J130" s="39">
        <v>1</v>
      </c>
      <c r="K130" s="39"/>
      <c r="L130" s="37"/>
      <c r="M130" s="37"/>
      <c r="N130" s="34"/>
      <c r="O130" s="37"/>
      <c r="P130" s="34"/>
      <c r="Q130" s="32">
        <f t="shared" si="1"/>
        <v>1</v>
      </c>
      <c r="R130" s="7"/>
    </row>
    <row r="131" spans="1:19" ht="16.5" thickBot="1">
      <c r="A131" s="172" t="s">
        <v>82</v>
      </c>
      <c r="B131" s="42"/>
      <c r="C131" s="33"/>
      <c r="D131" s="34"/>
      <c r="E131" s="34"/>
      <c r="F131" s="34"/>
      <c r="G131" s="34"/>
      <c r="H131" s="34"/>
      <c r="I131" s="34"/>
      <c r="J131" s="39">
        <v>3</v>
      </c>
      <c r="K131" s="39"/>
      <c r="L131" s="37"/>
      <c r="M131" s="37"/>
      <c r="N131" s="34"/>
      <c r="O131" s="37"/>
      <c r="P131" s="34"/>
      <c r="Q131" s="32">
        <f t="shared" si="1"/>
        <v>3</v>
      </c>
      <c r="R131" s="7"/>
    </row>
    <row r="132" spans="1:19" ht="16.5" thickBot="1">
      <c r="A132" s="113" t="s">
        <v>84</v>
      </c>
      <c r="B132" s="42"/>
      <c r="C132" s="33">
        <v>1</v>
      </c>
      <c r="D132" s="34"/>
      <c r="E132" s="34"/>
      <c r="F132" s="34"/>
      <c r="G132" s="34"/>
      <c r="H132" s="34"/>
      <c r="I132" s="34"/>
      <c r="J132" s="39">
        <v>2</v>
      </c>
      <c r="K132" s="39"/>
      <c r="L132" s="37"/>
      <c r="M132" s="37">
        <v>1</v>
      </c>
      <c r="N132" s="34">
        <v>1</v>
      </c>
      <c r="O132" s="37">
        <v>1</v>
      </c>
      <c r="P132" s="34"/>
      <c r="Q132" s="32">
        <f>SUM(B132:P132)</f>
        <v>6</v>
      </c>
      <c r="R132" s="7"/>
    </row>
    <row r="133" spans="1:19" ht="16.5" thickBot="1">
      <c r="A133" s="172" t="s">
        <v>85</v>
      </c>
      <c r="B133" s="42"/>
      <c r="C133" s="33">
        <v>5</v>
      </c>
      <c r="D133" s="34">
        <v>2</v>
      </c>
      <c r="E133" s="34">
        <v>6</v>
      </c>
      <c r="F133" s="34">
        <v>3</v>
      </c>
      <c r="G133" s="34">
        <v>4</v>
      </c>
      <c r="H133" s="34">
        <v>22</v>
      </c>
      <c r="I133" s="34">
        <v>3</v>
      </c>
      <c r="J133" s="39">
        <v>24</v>
      </c>
      <c r="K133" s="39">
        <v>2</v>
      </c>
      <c r="L133" s="37">
        <v>1</v>
      </c>
      <c r="M133" s="37">
        <v>125</v>
      </c>
      <c r="N133" s="34">
        <v>10</v>
      </c>
      <c r="O133" s="37">
        <v>3</v>
      </c>
      <c r="P133" s="34"/>
      <c r="Q133" s="32">
        <f t="shared" si="1"/>
        <v>210</v>
      </c>
      <c r="R133" s="7"/>
    </row>
    <row r="134" spans="1:19" ht="16.5" thickBot="1">
      <c r="A134" s="113" t="s">
        <v>86</v>
      </c>
      <c r="B134" s="42"/>
      <c r="C134" s="33"/>
      <c r="D134" s="34"/>
      <c r="E134" s="34"/>
      <c r="F134" s="34"/>
      <c r="G134" s="34"/>
      <c r="H134" s="34"/>
      <c r="I134" s="34"/>
      <c r="J134" s="39">
        <v>5</v>
      </c>
      <c r="K134" s="39">
        <v>1</v>
      </c>
      <c r="L134" s="37"/>
      <c r="M134" s="37">
        <v>7</v>
      </c>
      <c r="N134" s="34">
        <v>1</v>
      </c>
      <c r="O134" s="37">
        <v>1</v>
      </c>
      <c r="P134" s="34"/>
      <c r="Q134" s="32">
        <f t="shared" si="1"/>
        <v>15</v>
      </c>
      <c r="R134" s="7"/>
    </row>
    <row r="135" spans="1:19" ht="16.5" thickBot="1">
      <c r="A135" s="173" t="s">
        <v>164</v>
      </c>
      <c r="B135" s="42"/>
      <c r="C135" s="33"/>
      <c r="D135" s="34"/>
      <c r="E135" s="34"/>
      <c r="F135" s="34"/>
      <c r="G135" s="34"/>
      <c r="H135" s="34"/>
      <c r="I135" s="34"/>
      <c r="J135" s="39"/>
      <c r="K135" s="39"/>
      <c r="L135" s="37"/>
      <c r="M135" s="37"/>
      <c r="N135" s="34"/>
      <c r="O135" s="37"/>
      <c r="P135" s="34"/>
      <c r="Q135" s="32">
        <f t="shared" si="1"/>
        <v>0</v>
      </c>
      <c r="R135" s="7"/>
    </row>
    <row r="136" spans="1:19" ht="16.5" thickBot="1">
      <c r="A136" s="174" t="s">
        <v>165</v>
      </c>
      <c r="B136" s="42"/>
      <c r="C136" s="33"/>
      <c r="D136" s="34"/>
      <c r="E136" s="34"/>
      <c r="F136" s="34"/>
      <c r="G136" s="34"/>
      <c r="H136" s="34"/>
      <c r="I136" s="34"/>
      <c r="J136" s="39"/>
      <c r="K136" s="39"/>
      <c r="L136" s="37"/>
      <c r="M136" s="37"/>
      <c r="N136" s="34"/>
      <c r="O136" s="37"/>
      <c r="P136" s="34"/>
      <c r="Q136" s="32">
        <f t="shared" si="1"/>
        <v>0</v>
      </c>
      <c r="R136" s="7"/>
    </row>
    <row r="137" spans="1:19" ht="16.5" thickBot="1">
      <c r="A137" s="172" t="s">
        <v>88</v>
      </c>
      <c r="B137" s="42">
        <v>2</v>
      </c>
      <c r="C137" s="33"/>
      <c r="D137" s="34"/>
      <c r="E137" s="34">
        <v>1</v>
      </c>
      <c r="F137" s="34">
        <v>2</v>
      </c>
      <c r="G137" s="34">
        <v>1</v>
      </c>
      <c r="H137" s="34">
        <v>55</v>
      </c>
      <c r="I137" s="34"/>
      <c r="J137" s="39">
        <v>1</v>
      </c>
      <c r="K137" s="39">
        <v>68</v>
      </c>
      <c r="L137" s="37"/>
      <c r="M137" s="37"/>
      <c r="N137" s="34">
        <v>1</v>
      </c>
      <c r="O137" s="37"/>
      <c r="P137" s="34"/>
      <c r="Q137" s="32">
        <f t="shared" ref="Q137:Q181" si="2">SUM(B137:O137)</f>
        <v>131</v>
      </c>
      <c r="R137" s="7"/>
    </row>
    <row r="138" spans="1:19" ht="16.5" thickBot="1">
      <c r="A138" s="113" t="s">
        <v>87</v>
      </c>
      <c r="B138" s="42">
        <v>1</v>
      </c>
      <c r="C138" s="33">
        <v>1</v>
      </c>
      <c r="D138" s="34">
        <v>1</v>
      </c>
      <c r="E138" s="34"/>
      <c r="F138" s="34">
        <v>5</v>
      </c>
      <c r="G138" s="34"/>
      <c r="H138" s="34"/>
      <c r="I138" s="34"/>
      <c r="J138" s="39"/>
      <c r="K138" s="39">
        <v>4</v>
      </c>
      <c r="L138" s="37">
        <v>1</v>
      </c>
      <c r="M138" s="37">
        <v>8</v>
      </c>
      <c r="N138" s="34">
        <v>11</v>
      </c>
      <c r="O138" s="37"/>
      <c r="P138" s="34"/>
      <c r="Q138" s="32">
        <f t="shared" si="2"/>
        <v>32</v>
      </c>
      <c r="R138" s="7"/>
      <c r="S138" s="55"/>
    </row>
    <row r="139" spans="1:19" ht="16.5" thickBot="1">
      <c r="A139" s="172" t="s">
        <v>89</v>
      </c>
      <c r="B139" s="42">
        <v>43</v>
      </c>
      <c r="C139" s="33">
        <v>4</v>
      </c>
      <c r="D139" s="34">
        <v>200</v>
      </c>
      <c r="E139" s="34">
        <v>18</v>
      </c>
      <c r="F139" s="34">
        <v>233</v>
      </c>
      <c r="G139" s="34">
        <v>189</v>
      </c>
      <c r="H139" s="34">
        <v>1001</v>
      </c>
      <c r="I139" s="34">
        <v>185</v>
      </c>
      <c r="J139" s="39">
        <v>632</v>
      </c>
      <c r="K139" s="39">
        <v>88</v>
      </c>
      <c r="L139" s="37"/>
      <c r="M139" s="37">
        <v>350</v>
      </c>
      <c r="N139" s="34">
        <v>132</v>
      </c>
      <c r="O139" s="37"/>
      <c r="P139" s="34"/>
      <c r="Q139" s="32">
        <f t="shared" si="2"/>
        <v>3075</v>
      </c>
      <c r="R139" s="7"/>
    </row>
    <row r="140" spans="1:19" ht="16.5" thickBot="1">
      <c r="A140" s="113" t="s">
        <v>90</v>
      </c>
      <c r="B140" s="42"/>
      <c r="C140" s="33"/>
      <c r="D140" s="34"/>
      <c r="E140" s="34"/>
      <c r="F140" s="34"/>
      <c r="G140" s="34"/>
      <c r="H140" s="34"/>
      <c r="I140" s="34"/>
      <c r="J140" s="39">
        <v>5</v>
      </c>
      <c r="K140" s="39"/>
      <c r="L140" s="37"/>
      <c r="M140" s="37"/>
      <c r="N140" s="34"/>
      <c r="O140" s="37"/>
      <c r="P140" s="34"/>
      <c r="Q140" s="32">
        <f t="shared" si="2"/>
        <v>5</v>
      </c>
      <c r="R140" s="7"/>
    </row>
    <row r="141" spans="1:19" ht="16.5" thickBot="1">
      <c r="A141" s="173" t="s">
        <v>166</v>
      </c>
      <c r="B141" s="42"/>
      <c r="C141" s="33"/>
      <c r="D141" s="34"/>
      <c r="E141" s="34"/>
      <c r="F141" s="34">
        <v>2</v>
      </c>
      <c r="G141" s="34"/>
      <c r="H141" s="34"/>
      <c r="I141" s="34"/>
      <c r="J141" s="39"/>
      <c r="K141" s="39"/>
      <c r="L141" s="37"/>
      <c r="M141" s="37"/>
      <c r="N141" s="34"/>
      <c r="O141" s="37"/>
      <c r="P141" s="34"/>
      <c r="Q141" s="32">
        <f t="shared" si="2"/>
        <v>2</v>
      </c>
      <c r="R141" s="7"/>
    </row>
    <row r="142" spans="1:19" ht="16.5" thickBot="1">
      <c r="A142" s="113" t="s">
        <v>91</v>
      </c>
      <c r="B142" s="42"/>
      <c r="C142" s="33"/>
      <c r="D142" s="34"/>
      <c r="E142" s="34"/>
      <c r="F142" s="34"/>
      <c r="G142" s="34"/>
      <c r="H142" s="34"/>
      <c r="I142" s="34"/>
      <c r="J142" s="39"/>
      <c r="K142" s="39"/>
      <c r="L142" s="37"/>
      <c r="M142" s="37"/>
      <c r="N142" s="34"/>
      <c r="O142" s="37"/>
      <c r="P142" s="34"/>
      <c r="Q142" s="32">
        <f t="shared" si="2"/>
        <v>0</v>
      </c>
      <c r="R142" s="7"/>
    </row>
    <row r="143" spans="1:19" ht="16.5" thickBot="1">
      <c r="A143" s="173" t="s">
        <v>167</v>
      </c>
      <c r="B143" s="42"/>
      <c r="C143" s="33"/>
      <c r="D143" s="34"/>
      <c r="E143" s="34"/>
      <c r="F143" s="34"/>
      <c r="G143" s="34"/>
      <c r="H143" s="34"/>
      <c r="I143" s="34"/>
      <c r="J143" s="39"/>
      <c r="K143" s="39"/>
      <c r="L143" s="37"/>
      <c r="M143" s="37"/>
      <c r="N143" s="34"/>
      <c r="O143" s="37"/>
      <c r="P143" s="34"/>
      <c r="Q143" s="32">
        <f t="shared" si="2"/>
        <v>0</v>
      </c>
      <c r="R143" s="7"/>
    </row>
    <row r="144" spans="1:19" ht="27" thickBot="1">
      <c r="A144" s="174" t="s">
        <v>168</v>
      </c>
      <c r="B144" s="42"/>
      <c r="C144" s="33"/>
      <c r="D144" s="34"/>
      <c r="E144" s="34"/>
      <c r="F144" s="34">
        <v>2</v>
      </c>
      <c r="G144" s="34"/>
      <c r="H144" s="34"/>
      <c r="I144" s="34"/>
      <c r="J144" s="39"/>
      <c r="K144" s="39"/>
      <c r="L144" s="37"/>
      <c r="M144" s="37"/>
      <c r="N144" s="34"/>
      <c r="O144" s="37"/>
      <c r="P144" s="34"/>
      <c r="Q144" s="32">
        <f t="shared" si="2"/>
        <v>2</v>
      </c>
      <c r="R144" s="7"/>
    </row>
    <row r="145" spans="1:85" ht="30.75" thickBot="1">
      <c r="A145" s="172" t="s">
        <v>169</v>
      </c>
      <c r="B145" s="42"/>
      <c r="C145" s="33"/>
      <c r="D145" s="34"/>
      <c r="E145" s="34"/>
      <c r="F145" s="34"/>
      <c r="G145" s="34"/>
      <c r="H145" s="34"/>
      <c r="I145" s="34"/>
      <c r="J145" s="39"/>
      <c r="K145" s="39"/>
      <c r="L145" s="37"/>
      <c r="M145" s="37"/>
      <c r="N145" s="34"/>
      <c r="O145" s="37"/>
      <c r="P145" s="34"/>
      <c r="Q145" s="32">
        <f t="shared" si="2"/>
        <v>0</v>
      </c>
      <c r="R145" s="7"/>
    </row>
    <row r="146" spans="1:85" ht="16.5" thickBot="1">
      <c r="A146" s="174" t="s">
        <v>170</v>
      </c>
      <c r="B146" s="42"/>
      <c r="C146" s="33"/>
      <c r="D146" s="34"/>
      <c r="E146" s="34"/>
      <c r="F146" s="34"/>
      <c r="G146" s="34"/>
      <c r="H146" s="34"/>
      <c r="I146" s="34"/>
      <c r="J146" s="39"/>
      <c r="K146" s="39"/>
      <c r="L146" s="37"/>
      <c r="M146" s="37"/>
      <c r="N146" s="34"/>
      <c r="O146" s="37"/>
      <c r="P146" s="34"/>
      <c r="Q146" s="32">
        <f t="shared" si="2"/>
        <v>0</v>
      </c>
      <c r="R146" s="7"/>
    </row>
    <row r="147" spans="1:85" ht="16.5" thickBot="1">
      <c r="A147" s="173" t="s">
        <v>171</v>
      </c>
      <c r="B147" s="42"/>
      <c r="C147" s="33"/>
      <c r="D147" s="34"/>
      <c r="E147" s="34"/>
      <c r="F147" s="34"/>
      <c r="G147" s="34"/>
      <c r="H147" s="34"/>
      <c r="I147" s="34"/>
      <c r="J147" s="39">
        <v>1</v>
      </c>
      <c r="K147" s="39"/>
      <c r="L147" s="37"/>
      <c r="M147" s="37"/>
      <c r="N147" s="34"/>
      <c r="O147" s="37"/>
      <c r="P147" s="34"/>
      <c r="Q147" s="32">
        <f t="shared" si="2"/>
        <v>1</v>
      </c>
      <c r="R147" s="7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</row>
    <row r="148" spans="1:85" ht="16.5" thickBot="1">
      <c r="A148" s="174" t="s">
        <v>172</v>
      </c>
      <c r="B148" s="42"/>
      <c r="C148" s="33"/>
      <c r="D148" s="34"/>
      <c r="E148" s="34"/>
      <c r="F148" s="34"/>
      <c r="G148" s="34"/>
      <c r="H148" s="34"/>
      <c r="I148" s="34"/>
      <c r="J148" s="39"/>
      <c r="K148" s="39"/>
      <c r="L148" s="37"/>
      <c r="M148" s="37"/>
      <c r="N148" s="34"/>
      <c r="O148" s="37"/>
      <c r="P148" s="43"/>
      <c r="Q148" s="32">
        <f t="shared" si="2"/>
        <v>0</v>
      </c>
      <c r="R148" s="7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</row>
    <row r="149" spans="1:85" ht="16.5" thickBot="1">
      <c r="A149" s="172" t="s">
        <v>94</v>
      </c>
      <c r="B149" s="42"/>
      <c r="C149" s="33"/>
      <c r="D149" s="34"/>
      <c r="E149" s="34">
        <v>3</v>
      </c>
      <c r="F149" s="34">
        <v>5</v>
      </c>
      <c r="G149" s="34"/>
      <c r="H149" s="34">
        <v>4</v>
      </c>
      <c r="I149" s="34">
        <v>1</v>
      </c>
      <c r="J149" s="39">
        <v>8</v>
      </c>
      <c r="K149" s="39">
        <v>2</v>
      </c>
      <c r="L149" s="37"/>
      <c r="M149" s="37"/>
      <c r="N149" s="34">
        <v>1</v>
      </c>
      <c r="O149" s="37">
        <v>3</v>
      </c>
      <c r="P149" s="34"/>
      <c r="Q149" s="142">
        <f>SUM(B149:P149)</f>
        <v>27</v>
      </c>
      <c r="R149" s="7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</row>
    <row r="150" spans="1:85" s="10" customFormat="1" ht="16.5" thickBot="1">
      <c r="A150" s="179" t="s">
        <v>98</v>
      </c>
      <c r="B150" s="169">
        <v>34</v>
      </c>
      <c r="C150" s="146">
        <v>137</v>
      </c>
      <c r="D150" s="146">
        <v>11</v>
      </c>
      <c r="E150" s="146">
        <v>14</v>
      </c>
      <c r="F150" s="146">
        <v>193</v>
      </c>
      <c r="G150" s="146">
        <v>151</v>
      </c>
      <c r="H150" s="146">
        <v>196</v>
      </c>
      <c r="I150" s="146">
        <v>27</v>
      </c>
      <c r="J150" s="151">
        <v>247</v>
      </c>
      <c r="K150" s="151">
        <v>47</v>
      </c>
      <c r="L150" s="148">
        <v>15</v>
      </c>
      <c r="M150" s="148">
        <v>245</v>
      </c>
      <c r="N150" s="146">
        <v>164</v>
      </c>
      <c r="O150" s="148">
        <v>70</v>
      </c>
      <c r="P150" s="146"/>
      <c r="Q150" s="149">
        <f>SUM(B150:P150)</f>
        <v>1551</v>
      </c>
      <c r="R150" s="7"/>
      <c r="S150" s="2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</row>
    <row r="151" spans="1:85" s="10" customFormat="1" ht="30.75" thickBot="1">
      <c r="A151" s="180" t="s">
        <v>99</v>
      </c>
      <c r="B151" s="69"/>
      <c r="C151" s="156"/>
      <c r="D151" s="156"/>
      <c r="E151" s="156"/>
      <c r="F151" s="156"/>
      <c r="G151" s="156"/>
      <c r="H151" s="156"/>
      <c r="I151" s="156"/>
      <c r="J151" s="157">
        <v>2</v>
      </c>
      <c r="K151" s="157"/>
      <c r="L151" s="158"/>
      <c r="M151" s="158"/>
      <c r="N151" s="156"/>
      <c r="O151" s="158"/>
      <c r="P151" s="159"/>
      <c r="Q151" s="160">
        <f t="shared" si="2"/>
        <v>2</v>
      </c>
      <c r="R151" s="7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</row>
    <row r="152" spans="1:85" ht="16.5" thickBot="1">
      <c r="A152" s="114" t="s">
        <v>181</v>
      </c>
      <c r="B152" s="3"/>
      <c r="C152" s="152"/>
      <c r="D152" s="152"/>
      <c r="E152" s="152"/>
      <c r="F152" s="152"/>
      <c r="G152" s="152"/>
      <c r="H152" s="152"/>
      <c r="I152" s="153"/>
      <c r="J152" s="154"/>
      <c r="K152" s="155"/>
      <c r="L152" s="153"/>
      <c r="M152" s="153"/>
      <c r="N152" s="152"/>
      <c r="O152" s="153"/>
      <c r="P152" s="152"/>
      <c r="Q152" s="150">
        <f>SUM(B152:O152)</f>
        <v>0</v>
      </c>
      <c r="R152" s="7"/>
    </row>
    <row r="153" spans="1:85" ht="16.5" thickBot="1">
      <c r="A153" s="114" t="s">
        <v>187</v>
      </c>
      <c r="B153" s="3"/>
      <c r="C153" s="4"/>
      <c r="D153" s="5"/>
      <c r="E153" s="5"/>
      <c r="F153" s="5"/>
      <c r="G153" s="5"/>
      <c r="H153" s="5"/>
      <c r="I153" s="5"/>
      <c r="J153" s="1">
        <v>190</v>
      </c>
      <c r="K153" s="18"/>
      <c r="L153" s="4"/>
      <c r="M153" s="5">
        <v>11</v>
      </c>
      <c r="N153" s="5"/>
      <c r="O153" s="5"/>
      <c r="P153" s="5"/>
      <c r="Q153" s="150">
        <f>SUM(B153:O153)</f>
        <v>201</v>
      </c>
      <c r="R153" s="7"/>
    </row>
    <row r="154" spans="1:85" customFormat="1" ht="16.5" thickBot="1">
      <c r="A154" s="113" t="s">
        <v>97</v>
      </c>
      <c r="B154" s="39"/>
      <c r="C154" s="29"/>
      <c r="D154" s="57"/>
      <c r="E154" s="57">
        <v>1</v>
      </c>
      <c r="F154" s="57">
        <v>12</v>
      </c>
      <c r="G154" s="57"/>
      <c r="H154" s="57"/>
      <c r="I154" s="43">
        <v>1</v>
      </c>
      <c r="J154" s="39">
        <v>12</v>
      </c>
      <c r="K154" s="39">
        <v>6</v>
      </c>
      <c r="L154" s="58"/>
      <c r="M154" s="57">
        <v>5</v>
      </c>
      <c r="N154" s="57"/>
      <c r="O154" s="57"/>
      <c r="P154" s="57"/>
      <c r="Q154" s="32">
        <f t="shared" si="2"/>
        <v>37</v>
      </c>
      <c r="R154" s="68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</row>
    <row r="155" spans="1:85" ht="16.5" thickBot="1">
      <c r="A155" s="173" t="s">
        <v>173</v>
      </c>
      <c r="B155" s="90"/>
      <c r="C155" s="91"/>
      <c r="D155" s="92"/>
      <c r="E155" s="92"/>
      <c r="F155" s="93"/>
      <c r="G155" s="93"/>
      <c r="H155" s="93"/>
      <c r="I155" s="92"/>
      <c r="J155" s="39"/>
      <c r="K155" s="39"/>
      <c r="L155" s="94"/>
      <c r="M155" s="94"/>
      <c r="N155" s="92"/>
      <c r="O155" s="94" t="s">
        <v>183</v>
      </c>
      <c r="P155" s="92"/>
      <c r="Q155" s="32">
        <f t="shared" si="2"/>
        <v>0</v>
      </c>
      <c r="R155" s="68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</row>
    <row r="156" spans="1:85" s="10" customFormat="1" ht="16.5" thickBot="1">
      <c r="A156" s="113" t="s">
        <v>174</v>
      </c>
      <c r="B156" s="170"/>
      <c r="C156" s="70"/>
      <c r="D156" s="71"/>
      <c r="E156" s="71"/>
      <c r="F156" s="71"/>
      <c r="G156" s="71"/>
      <c r="H156" s="71"/>
      <c r="I156" s="110">
        <v>1</v>
      </c>
      <c r="J156" s="73">
        <v>1</v>
      </c>
      <c r="K156" s="73"/>
      <c r="L156" s="72"/>
      <c r="M156" s="112"/>
      <c r="N156" s="71"/>
      <c r="O156" s="72"/>
      <c r="P156" s="71"/>
      <c r="Q156" s="32">
        <f t="shared" si="2"/>
        <v>2</v>
      </c>
      <c r="R156" s="7"/>
      <c r="S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</row>
    <row r="157" spans="1:85" ht="16.5" thickBot="1">
      <c r="A157" s="172" t="s">
        <v>93</v>
      </c>
      <c r="B157" s="42"/>
      <c r="C157" s="33"/>
      <c r="D157" s="34"/>
      <c r="E157" s="34"/>
      <c r="F157" s="34"/>
      <c r="G157" s="34"/>
      <c r="H157" s="34"/>
      <c r="I157" s="34"/>
      <c r="J157" s="39">
        <v>1</v>
      </c>
      <c r="K157" s="39">
        <v>1</v>
      </c>
      <c r="L157" s="37"/>
      <c r="M157" s="37">
        <v>3</v>
      </c>
      <c r="N157" s="34"/>
      <c r="O157" s="37"/>
      <c r="P157" s="71"/>
      <c r="Q157" s="32">
        <f t="shared" si="2"/>
        <v>5</v>
      </c>
      <c r="R157" s="7"/>
      <c r="S157" s="10"/>
    </row>
    <row r="158" spans="1:85" ht="16.5" thickBot="1">
      <c r="A158" s="113" t="s">
        <v>95</v>
      </c>
      <c r="B158" s="42">
        <v>13</v>
      </c>
      <c r="C158" s="33">
        <v>6</v>
      </c>
      <c r="D158" s="34"/>
      <c r="E158" s="34">
        <v>22</v>
      </c>
      <c r="F158" s="34">
        <v>92</v>
      </c>
      <c r="G158" s="34">
        <v>20</v>
      </c>
      <c r="H158" s="34">
        <v>24</v>
      </c>
      <c r="I158" s="34">
        <v>20</v>
      </c>
      <c r="J158" s="39">
        <v>99</v>
      </c>
      <c r="K158" s="39">
        <v>42</v>
      </c>
      <c r="L158" s="37">
        <v>1</v>
      </c>
      <c r="M158" s="37">
        <v>34</v>
      </c>
      <c r="N158" s="34">
        <v>29</v>
      </c>
      <c r="O158" s="37">
        <v>19</v>
      </c>
      <c r="P158" s="71"/>
      <c r="Q158" s="32">
        <f t="shared" si="2"/>
        <v>421</v>
      </c>
      <c r="R158" s="68"/>
    </row>
    <row r="159" spans="1:85" ht="16.5" thickBot="1">
      <c r="A159" s="172" t="s">
        <v>96</v>
      </c>
      <c r="B159" s="42"/>
      <c r="C159" s="33"/>
      <c r="D159" s="34"/>
      <c r="E159" s="34"/>
      <c r="F159" s="34"/>
      <c r="G159" s="34"/>
      <c r="H159" s="34"/>
      <c r="I159" s="34"/>
      <c r="J159" s="39">
        <v>4</v>
      </c>
      <c r="K159" s="39">
        <v>1</v>
      </c>
      <c r="L159" s="37"/>
      <c r="M159" s="37"/>
      <c r="N159" s="34">
        <v>2</v>
      </c>
      <c r="O159" s="37"/>
      <c r="P159" s="71"/>
      <c r="Q159" s="32">
        <f t="shared" si="2"/>
        <v>7</v>
      </c>
      <c r="R159" s="24"/>
      <c r="S159" s="5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</row>
    <row r="160" spans="1:85" ht="16.5" thickBot="1">
      <c r="A160" s="174" t="s">
        <v>175</v>
      </c>
      <c r="B160" s="42"/>
      <c r="C160" s="33"/>
      <c r="D160" s="34"/>
      <c r="E160" s="34"/>
      <c r="F160" s="34"/>
      <c r="G160" s="34"/>
      <c r="H160" s="34"/>
      <c r="I160" s="34"/>
      <c r="J160" s="39">
        <v>1</v>
      </c>
      <c r="K160" s="39"/>
      <c r="L160" s="37"/>
      <c r="M160" s="37"/>
      <c r="N160" s="34"/>
      <c r="O160" s="37"/>
      <c r="P160" s="71"/>
      <c r="Q160" s="32">
        <f t="shared" si="2"/>
        <v>1</v>
      </c>
      <c r="R160" s="7"/>
    </row>
    <row r="161" spans="1:85" ht="16.5" thickBot="1">
      <c r="A161" s="172" t="s">
        <v>92</v>
      </c>
      <c r="B161" s="42">
        <v>2</v>
      </c>
      <c r="C161" s="33">
        <v>22</v>
      </c>
      <c r="D161" s="34">
        <v>2</v>
      </c>
      <c r="E161" s="34">
        <v>8</v>
      </c>
      <c r="F161" s="34">
        <v>57</v>
      </c>
      <c r="G161" s="34">
        <v>3</v>
      </c>
      <c r="H161" s="34">
        <v>18</v>
      </c>
      <c r="I161" s="34">
        <v>12</v>
      </c>
      <c r="J161" s="39">
        <v>31</v>
      </c>
      <c r="K161" s="39">
        <v>9</v>
      </c>
      <c r="L161" s="37">
        <v>12</v>
      </c>
      <c r="M161" s="37">
        <v>17</v>
      </c>
      <c r="N161" s="34">
        <v>30</v>
      </c>
      <c r="O161" s="37">
        <v>7</v>
      </c>
      <c r="P161" s="71"/>
      <c r="Q161" s="32">
        <f t="shared" si="2"/>
        <v>230</v>
      </c>
      <c r="R161" s="7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</row>
    <row r="162" spans="1:85" s="15" customFormat="1" ht="16.5" thickBot="1">
      <c r="A162" s="113" t="s">
        <v>115</v>
      </c>
      <c r="B162" s="59"/>
      <c r="C162" s="60"/>
      <c r="D162" s="102"/>
      <c r="E162" s="109"/>
      <c r="F162" s="61"/>
      <c r="G162" s="61"/>
      <c r="H162" s="61"/>
      <c r="I162" s="34">
        <v>3</v>
      </c>
      <c r="J162" s="39"/>
      <c r="K162" s="63"/>
      <c r="L162" s="62"/>
      <c r="M162" s="62"/>
      <c r="N162" s="108"/>
      <c r="O162" s="62"/>
      <c r="P162" s="71"/>
      <c r="Q162" s="32">
        <f t="shared" si="2"/>
        <v>3</v>
      </c>
      <c r="R162" s="7"/>
      <c r="S162" s="55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</row>
    <row r="163" spans="1:85" ht="16.5" thickBot="1">
      <c r="A163" s="173" t="s">
        <v>176</v>
      </c>
      <c r="B163" s="42"/>
      <c r="C163" s="33"/>
      <c r="D163" s="34"/>
      <c r="E163" s="34"/>
      <c r="F163" s="34"/>
      <c r="G163" s="34"/>
      <c r="H163" s="34"/>
      <c r="I163" s="37"/>
      <c r="J163" s="43"/>
      <c r="K163" s="39"/>
      <c r="L163" s="37"/>
      <c r="M163" s="37"/>
      <c r="N163" s="34"/>
      <c r="O163" s="37"/>
      <c r="P163" s="34"/>
      <c r="Q163" s="32">
        <f t="shared" si="2"/>
        <v>0</v>
      </c>
      <c r="R163" s="7"/>
      <c r="S163" s="15"/>
    </row>
    <row r="164" spans="1:85" ht="16.5" thickBot="1">
      <c r="A164" s="174" t="s">
        <v>177</v>
      </c>
      <c r="B164" s="42"/>
      <c r="C164" s="33"/>
      <c r="D164" s="34"/>
      <c r="E164" s="34"/>
      <c r="F164" s="34"/>
      <c r="G164" s="34"/>
      <c r="H164" s="34"/>
      <c r="I164" s="37"/>
      <c r="J164" s="43"/>
      <c r="K164" s="39"/>
      <c r="L164" s="37"/>
      <c r="M164" s="37"/>
      <c r="N164" s="34"/>
      <c r="O164" s="37"/>
      <c r="P164" s="34"/>
      <c r="Q164" s="32">
        <f t="shared" si="2"/>
        <v>0</v>
      </c>
      <c r="R164" s="7"/>
    </row>
    <row r="165" spans="1:85" ht="16.5" thickBot="1">
      <c r="A165" s="172" t="s">
        <v>101</v>
      </c>
      <c r="B165" s="42"/>
      <c r="C165" s="33">
        <v>14</v>
      </c>
      <c r="D165" s="34"/>
      <c r="E165" s="34"/>
      <c r="F165" s="34"/>
      <c r="G165" s="34"/>
      <c r="H165" s="34">
        <v>66</v>
      </c>
      <c r="I165" s="37"/>
      <c r="J165" s="43">
        <v>24</v>
      </c>
      <c r="K165" s="39"/>
      <c r="L165" s="37"/>
      <c r="M165" s="37"/>
      <c r="N165" s="34">
        <v>8</v>
      </c>
      <c r="O165" s="37"/>
      <c r="P165" s="34"/>
      <c r="Q165" s="32">
        <f t="shared" si="2"/>
        <v>112</v>
      </c>
      <c r="R165" s="14"/>
    </row>
    <row r="166" spans="1:85" ht="16.5" thickBot="1">
      <c r="A166" s="113" t="s">
        <v>100</v>
      </c>
      <c r="B166" s="42"/>
      <c r="C166" s="33"/>
      <c r="D166" s="34"/>
      <c r="E166" s="34"/>
      <c r="F166" s="34"/>
      <c r="G166" s="34"/>
      <c r="H166" s="34"/>
      <c r="I166" s="37"/>
      <c r="J166" s="43"/>
      <c r="K166" s="39" t="s">
        <v>183</v>
      </c>
      <c r="L166" s="37"/>
      <c r="M166" s="37"/>
      <c r="N166" s="34"/>
      <c r="O166" s="37"/>
      <c r="P166" s="34"/>
      <c r="Q166" s="32">
        <f t="shared" si="2"/>
        <v>0</v>
      </c>
      <c r="R166" s="7"/>
    </row>
    <row r="167" spans="1:85" ht="27" thickBot="1">
      <c r="A167" s="172" t="s">
        <v>178</v>
      </c>
      <c r="B167" s="42"/>
      <c r="C167" s="33"/>
      <c r="D167" s="34"/>
      <c r="E167" s="34"/>
      <c r="F167" s="34"/>
      <c r="G167" s="34"/>
      <c r="H167" s="34"/>
      <c r="I167" s="37"/>
      <c r="J167" s="43"/>
      <c r="K167" s="39"/>
      <c r="L167" s="37"/>
      <c r="M167" s="37"/>
      <c r="N167" s="34"/>
      <c r="O167" s="37"/>
      <c r="P167" s="34"/>
      <c r="Q167" s="32">
        <f t="shared" si="2"/>
        <v>0</v>
      </c>
      <c r="R167" s="7"/>
    </row>
    <row r="168" spans="1:85" ht="16.5" thickBot="1">
      <c r="A168" s="113" t="s">
        <v>102</v>
      </c>
      <c r="B168" s="42"/>
      <c r="C168" s="33"/>
      <c r="D168" s="34"/>
      <c r="E168" s="34"/>
      <c r="F168" s="34">
        <v>98</v>
      </c>
      <c r="G168" s="34"/>
      <c r="H168" s="34"/>
      <c r="I168" s="37">
        <v>15</v>
      </c>
      <c r="J168" s="43">
        <v>57</v>
      </c>
      <c r="K168" s="39"/>
      <c r="L168" s="37"/>
      <c r="M168" s="37"/>
      <c r="N168" s="34">
        <v>17</v>
      </c>
      <c r="O168" s="37">
        <v>54</v>
      </c>
      <c r="P168" s="34"/>
      <c r="Q168" s="32">
        <f t="shared" si="2"/>
        <v>241</v>
      </c>
      <c r="R168" s="7"/>
    </row>
    <row r="169" spans="1:85" ht="16.5" thickBot="1">
      <c r="A169" s="172" t="s">
        <v>103</v>
      </c>
      <c r="B169" s="42"/>
      <c r="C169" s="33"/>
      <c r="D169" s="34"/>
      <c r="E169" s="34"/>
      <c r="F169" s="34"/>
      <c r="G169" s="34"/>
      <c r="H169" s="34"/>
      <c r="I169" s="37"/>
      <c r="J169" s="43"/>
      <c r="K169" s="39"/>
      <c r="L169" s="37"/>
      <c r="M169" s="37"/>
      <c r="N169" s="35"/>
      <c r="O169" s="37"/>
      <c r="P169" s="34"/>
      <c r="Q169" s="32">
        <f t="shared" si="2"/>
        <v>0</v>
      </c>
      <c r="R169" s="7"/>
    </row>
    <row r="170" spans="1:85" ht="16.5" thickBot="1">
      <c r="A170" s="174" t="s">
        <v>179</v>
      </c>
      <c r="B170" s="42"/>
      <c r="C170" s="33"/>
      <c r="D170" s="34"/>
      <c r="E170" s="34"/>
      <c r="F170" s="34"/>
      <c r="G170" s="34"/>
      <c r="H170" s="34"/>
      <c r="I170" s="37"/>
      <c r="J170" s="43"/>
      <c r="K170" s="39"/>
      <c r="L170" s="37"/>
      <c r="M170" s="37"/>
      <c r="N170" s="35"/>
      <c r="O170" s="37"/>
      <c r="P170" s="34"/>
      <c r="Q170" s="32">
        <f t="shared" si="2"/>
        <v>0</v>
      </c>
      <c r="R170" s="7"/>
    </row>
    <row r="171" spans="1:85" ht="16.5" thickBot="1">
      <c r="A171" s="172" t="s">
        <v>105</v>
      </c>
      <c r="B171" s="42">
        <v>7</v>
      </c>
      <c r="C171" s="33">
        <v>25</v>
      </c>
      <c r="D171" s="34"/>
      <c r="E171" s="34">
        <v>2</v>
      </c>
      <c r="F171" s="34">
        <v>61</v>
      </c>
      <c r="G171" s="34"/>
      <c r="H171" s="34">
        <v>36</v>
      </c>
      <c r="I171" s="37">
        <v>19</v>
      </c>
      <c r="J171" s="43">
        <v>38</v>
      </c>
      <c r="K171" s="39">
        <v>7</v>
      </c>
      <c r="L171" s="37"/>
      <c r="M171" s="37">
        <v>8</v>
      </c>
      <c r="N171" s="35">
        <v>10</v>
      </c>
      <c r="O171" s="37"/>
      <c r="P171" s="34"/>
      <c r="Q171" s="32">
        <f>SUM(B171:P171)</f>
        <v>213</v>
      </c>
      <c r="R171" s="7"/>
    </row>
    <row r="172" spans="1:85" ht="16.5" thickBot="1">
      <c r="A172" s="113" t="s">
        <v>104</v>
      </c>
      <c r="B172" s="42"/>
      <c r="C172" s="33"/>
      <c r="D172" s="34"/>
      <c r="E172" s="34"/>
      <c r="F172" s="34"/>
      <c r="G172" s="34"/>
      <c r="H172" s="34"/>
      <c r="I172" s="37"/>
      <c r="J172" s="43">
        <v>1</v>
      </c>
      <c r="K172" s="39"/>
      <c r="L172" s="37"/>
      <c r="M172" s="37"/>
      <c r="N172" s="35"/>
      <c r="O172" s="37"/>
      <c r="P172" s="34"/>
      <c r="Q172" s="32">
        <f t="shared" si="2"/>
        <v>1</v>
      </c>
      <c r="R172" s="7"/>
    </row>
    <row r="173" spans="1:85" ht="16.5" thickBot="1">
      <c r="A173" s="172" t="s">
        <v>106</v>
      </c>
      <c r="B173" s="42"/>
      <c r="C173" s="33"/>
      <c r="D173" s="34"/>
      <c r="E173" s="34"/>
      <c r="F173" s="34"/>
      <c r="G173" s="34"/>
      <c r="H173" s="34"/>
      <c r="I173" s="37"/>
      <c r="J173" s="43"/>
      <c r="K173" s="39"/>
      <c r="L173" s="37"/>
      <c r="M173" s="37"/>
      <c r="N173" s="35"/>
      <c r="O173" s="37"/>
      <c r="P173" s="34"/>
      <c r="Q173" s="32">
        <f t="shared" si="2"/>
        <v>0</v>
      </c>
      <c r="R173" s="7"/>
    </row>
    <row r="174" spans="1:85" ht="16.5" thickBot="1">
      <c r="A174" s="113" t="s">
        <v>107</v>
      </c>
      <c r="B174" s="33"/>
      <c r="C174" s="34"/>
      <c r="D174" s="34"/>
      <c r="E174" s="34"/>
      <c r="F174" s="34"/>
      <c r="G174" s="34"/>
      <c r="H174" s="34"/>
      <c r="I174" s="37"/>
      <c r="J174" s="43"/>
      <c r="K174" s="39"/>
      <c r="L174" s="37"/>
      <c r="M174" s="37"/>
      <c r="N174" s="35"/>
      <c r="O174" s="37"/>
      <c r="P174" s="34"/>
      <c r="Q174" s="32">
        <f t="shared" si="2"/>
        <v>0</v>
      </c>
      <c r="R174" s="7"/>
    </row>
    <row r="175" spans="1:85" ht="16.5" thickBot="1">
      <c r="A175" s="172" t="s">
        <v>108</v>
      </c>
      <c r="B175" s="33"/>
      <c r="C175" s="34"/>
      <c r="D175" s="34"/>
      <c r="E175" s="34">
        <v>50</v>
      </c>
      <c r="F175" s="34"/>
      <c r="G175" s="34"/>
      <c r="H175" s="34"/>
      <c r="I175" s="37"/>
      <c r="J175" s="43"/>
      <c r="K175" s="39">
        <v>3</v>
      </c>
      <c r="L175" s="37"/>
      <c r="M175" s="37"/>
      <c r="N175" s="35">
        <v>50</v>
      </c>
      <c r="O175" s="37"/>
      <c r="P175" s="34"/>
      <c r="Q175" s="32">
        <f t="shared" si="2"/>
        <v>103</v>
      </c>
      <c r="R175" s="7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</row>
    <row r="176" spans="1:85" ht="16.5" thickBot="1">
      <c r="A176" s="113" t="s">
        <v>109</v>
      </c>
      <c r="B176" s="33"/>
      <c r="C176" s="34"/>
      <c r="D176" s="34"/>
      <c r="E176" s="34"/>
      <c r="F176" s="34"/>
      <c r="G176" s="34"/>
      <c r="H176" s="34"/>
      <c r="I176" s="37"/>
      <c r="J176" s="43">
        <v>1</v>
      </c>
      <c r="K176" s="39"/>
      <c r="L176" s="37"/>
      <c r="M176" s="37"/>
      <c r="N176" s="35"/>
      <c r="O176" s="37"/>
      <c r="P176" s="34"/>
      <c r="Q176" s="32">
        <f t="shared" si="2"/>
        <v>1</v>
      </c>
      <c r="R176" s="7"/>
    </row>
    <row r="177" spans="1:694" ht="16.5" thickBot="1">
      <c r="A177" s="172" t="s">
        <v>110</v>
      </c>
      <c r="B177" s="33"/>
      <c r="C177" s="34"/>
      <c r="D177" s="34"/>
      <c r="E177" s="34"/>
      <c r="F177" s="34"/>
      <c r="G177" s="34"/>
      <c r="H177" s="34"/>
      <c r="I177" s="37"/>
      <c r="J177" s="43"/>
      <c r="K177" s="39"/>
      <c r="L177" s="37"/>
      <c r="M177" s="37"/>
      <c r="N177" s="35"/>
      <c r="O177" s="37"/>
      <c r="P177" s="34"/>
      <c r="Q177" s="32">
        <f t="shared" si="2"/>
        <v>0</v>
      </c>
      <c r="R177" s="7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</row>
    <row r="178" spans="1:694" s="6" customFormat="1" ht="16.5" thickBot="1">
      <c r="A178" s="113" t="s">
        <v>111</v>
      </c>
      <c r="B178" s="33">
        <v>3</v>
      </c>
      <c r="C178" s="34">
        <v>3</v>
      </c>
      <c r="D178" s="34"/>
      <c r="E178" s="34"/>
      <c r="F178" s="34">
        <v>51</v>
      </c>
      <c r="G178" s="34">
        <v>10</v>
      </c>
      <c r="H178" s="34">
        <v>68</v>
      </c>
      <c r="I178" s="37">
        <v>10</v>
      </c>
      <c r="J178" s="92">
        <v>31</v>
      </c>
      <c r="K178" s="91">
        <v>4</v>
      </c>
      <c r="L178" s="37"/>
      <c r="M178" s="37">
        <v>15</v>
      </c>
      <c r="N178" s="35">
        <v>15</v>
      </c>
      <c r="O178" s="37"/>
      <c r="P178" s="34"/>
      <c r="Q178" s="32">
        <f>SUM(B178:P178)</f>
        <v>210</v>
      </c>
      <c r="R178" s="7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6"/>
      <c r="DM178" s="76"/>
      <c r="DN178" s="76"/>
      <c r="DO178" s="76"/>
      <c r="DP178" s="76"/>
      <c r="DQ178" s="76"/>
      <c r="DR178" s="76"/>
      <c r="DS178" s="76"/>
      <c r="DT178" s="76"/>
      <c r="DU178" s="76"/>
      <c r="DV178" s="76"/>
      <c r="DW178" s="76"/>
      <c r="DX178" s="76"/>
      <c r="DY178" s="76"/>
      <c r="DZ178" s="76"/>
      <c r="EA178" s="76"/>
      <c r="EB178" s="76"/>
      <c r="EC178" s="76"/>
      <c r="ED178" s="76"/>
      <c r="EE178" s="76"/>
      <c r="EF178" s="76"/>
      <c r="EG178" s="76"/>
      <c r="EH178" s="76"/>
      <c r="EI178" s="76"/>
      <c r="EJ178" s="76"/>
      <c r="EK178" s="76"/>
      <c r="EL178" s="76"/>
      <c r="EM178" s="76"/>
      <c r="EN178" s="76"/>
      <c r="EO178" s="76"/>
      <c r="EP178" s="76"/>
      <c r="EQ178" s="76"/>
      <c r="ER178" s="76"/>
      <c r="ES178" s="76"/>
      <c r="ET178" s="76"/>
      <c r="EU178" s="76"/>
      <c r="EV178" s="76"/>
      <c r="EW178" s="76"/>
      <c r="EX178" s="76"/>
      <c r="EY178" s="76"/>
      <c r="EZ178" s="76"/>
      <c r="FA178" s="76"/>
      <c r="FB178" s="76"/>
      <c r="FC178" s="76"/>
      <c r="FD178" s="76"/>
      <c r="FE178" s="76"/>
      <c r="FF178" s="76"/>
      <c r="FG178" s="76"/>
      <c r="FH178" s="76"/>
      <c r="FI178" s="76"/>
      <c r="FJ178" s="76"/>
      <c r="FK178" s="76"/>
      <c r="FL178" s="76"/>
      <c r="FM178" s="76"/>
      <c r="FN178" s="76"/>
      <c r="FO178" s="76"/>
      <c r="FP178" s="76"/>
      <c r="FQ178" s="76"/>
      <c r="FR178" s="76"/>
      <c r="FS178" s="76"/>
      <c r="FT178" s="76"/>
      <c r="FU178" s="76"/>
      <c r="FV178" s="76"/>
      <c r="FW178" s="76"/>
      <c r="FX178" s="76"/>
      <c r="FY178" s="76"/>
      <c r="FZ178" s="76"/>
      <c r="GA178" s="76"/>
      <c r="GB178" s="76"/>
      <c r="GC178" s="76"/>
      <c r="GD178" s="76"/>
      <c r="GE178" s="76"/>
      <c r="GF178" s="76"/>
      <c r="GG178" s="76"/>
      <c r="GH178" s="76"/>
      <c r="GI178" s="76"/>
      <c r="GJ178" s="76"/>
      <c r="GK178" s="76"/>
      <c r="GL178" s="76"/>
      <c r="GM178" s="76"/>
      <c r="GN178" s="76"/>
      <c r="GO178" s="76"/>
      <c r="GP178" s="76"/>
      <c r="GQ178" s="76"/>
      <c r="GR178" s="76"/>
      <c r="GS178" s="76"/>
      <c r="GT178" s="76"/>
      <c r="GU178" s="76"/>
      <c r="GV178" s="76"/>
      <c r="GW178" s="76"/>
      <c r="GX178" s="76"/>
      <c r="GY178" s="76"/>
      <c r="GZ178" s="76"/>
      <c r="HA178" s="76"/>
      <c r="HB178" s="76"/>
      <c r="HC178" s="76"/>
      <c r="HD178" s="76"/>
      <c r="HE178" s="76"/>
      <c r="HF178" s="76"/>
      <c r="HG178" s="76"/>
      <c r="HH178" s="76"/>
      <c r="HI178" s="76"/>
      <c r="HJ178" s="76"/>
      <c r="HK178" s="76"/>
      <c r="HL178" s="76"/>
      <c r="HM178" s="76"/>
      <c r="HN178" s="76"/>
      <c r="HO178" s="76"/>
      <c r="HP178" s="76"/>
      <c r="HQ178" s="76"/>
      <c r="HR178" s="76"/>
      <c r="HS178" s="76"/>
      <c r="HT178" s="76"/>
      <c r="HU178" s="76"/>
      <c r="HV178" s="76"/>
      <c r="HW178" s="76"/>
      <c r="HX178" s="76"/>
      <c r="HY178" s="76"/>
      <c r="HZ178" s="76"/>
      <c r="IA178" s="76"/>
      <c r="IB178" s="76"/>
      <c r="IC178" s="76"/>
      <c r="ID178" s="76"/>
      <c r="IE178" s="76"/>
      <c r="IF178" s="76"/>
      <c r="IG178" s="76"/>
      <c r="IH178" s="76"/>
      <c r="II178" s="76"/>
      <c r="IJ178" s="76"/>
      <c r="IK178" s="76"/>
      <c r="IL178" s="76"/>
      <c r="IM178" s="76"/>
      <c r="IN178" s="76"/>
      <c r="IO178" s="76"/>
      <c r="IP178" s="76"/>
      <c r="IQ178" s="76"/>
      <c r="IR178" s="76"/>
      <c r="IS178" s="76"/>
      <c r="IT178" s="76"/>
      <c r="IU178" s="76"/>
      <c r="IV178" s="76"/>
      <c r="IW178" s="76"/>
      <c r="IX178" s="76"/>
      <c r="IY178" s="76"/>
      <c r="IZ178" s="76"/>
      <c r="JA178" s="76"/>
      <c r="JB178" s="76"/>
      <c r="JC178" s="76"/>
      <c r="JD178" s="76"/>
      <c r="JE178" s="76"/>
      <c r="JF178" s="76"/>
      <c r="JG178" s="76"/>
      <c r="JH178" s="76"/>
      <c r="JI178" s="76"/>
      <c r="JJ178" s="76"/>
      <c r="JK178" s="76"/>
      <c r="JL178" s="76"/>
      <c r="JM178" s="76"/>
      <c r="JN178" s="76"/>
      <c r="JO178" s="76"/>
      <c r="JP178" s="76"/>
      <c r="JQ178" s="76"/>
      <c r="JR178" s="76"/>
      <c r="JS178" s="76"/>
      <c r="JT178" s="76"/>
      <c r="JU178" s="76"/>
      <c r="JV178" s="76"/>
      <c r="JW178" s="76"/>
      <c r="JX178" s="76"/>
      <c r="JY178" s="76"/>
      <c r="JZ178" s="76"/>
      <c r="KA178" s="76"/>
      <c r="KB178" s="76"/>
      <c r="KC178" s="76"/>
      <c r="KD178" s="76"/>
      <c r="KE178" s="76"/>
      <c r="KF178" s="76"/>
      <c r="KG178" s="76"/>
      <c r="KH178" s="76"/>
      <c r="KI178" s="76"/>
      <c r="KJ178" s="76"/>
      <c r="KK178" s="76"/>
      <c r="KL178" s="76"/>
      <c r="KM178" s="76"/>
      <c r="KN178" s="76"/>
      <c r="KO178" s="76"/>
      <c r="KP178" s="76"/>
      <c r="KQ178" s="76"/>
      <c r="KR178" s="76"/>
      <c r="KS178" s="76"/>
      <c r="KT178" s="76"/>
      <c r="KU178" s="76"/>
      <c r="KV178" s="76"/>
      <c r="KW178" s="76"/>
      <c r="KX178" s="76"/>
      <c r="KY178" s="76"/>
      <c r="KZ178" s="76"/>
      <c r="LA178" s="76"/>
      <c r="LB178" s="76"/>
      <c r="LC178" s="76"/>
      <c r="LD178" s="76"/>
      <c r="LE178" s="76"/>
      <c r="LF178" s="76"/>
      <c r="LG178" s="76"/>
      <c r="LH178" s="76"/>
      <c r="LI178" s="76"/>
      <c r="LJ178" s="76"/>
      <c r="LK178" s="76"/>
      <c r="LL178" s="76"/>
      <c r="LM178" s="76"/>
      <c r="LN178" s="76"/>
      <c r="LO178" s="76"/>
      <c r="LP178" s="76"/>
      <c r="LQ178" s="76"/>
      <c r="LR178" s="76"/>
      <c r="LS178" s="76"/>
      <c r="LT178" s="76"/>
      <c r="LU178" s="76"/>
      <c r="LV178" s="76"/>
      <c r="LW178" s="76"/>
      <c r="LX178" s="76"/>
      <c r="LY178" s="76"/>
      <c r="LZ178" s="76"/>
      <c r="MA178" s="76"/>
      <c r="MB178" s="76"/>
      <c r="MC178" s="76"/>
      <c r="MD178" s="76"/>
      <c r="ME178" s="76"/>
      <c r="MF178" s="76"/>
      <c r="MG178" s="76"/>
      <c r="MH178" s="76"/>
      <c r="MI178" s="76"/>
      <c r="MJ178" s="76"/>
      <c r="MK178" s="76"/>
      <c r="ML178" s="76"/>
      <c r="MM178" s="76"/>
      <c r="MN178" s="76"/>
      <c r="MO178" s="76"/>
      <c r="MP178" s="76"/>
      <c r="MQ178" s="76"/>
      <c r="MR178" s="76"/>
      <c r="MS178" s="76"/>
      <c r="MT178" s="76"/>
      <c r="MU178" s="76"/>
      <c r="MV178" s="76"/>
      <c r="MW178" s="76"/>
      <c r="MX178" s="76"/>
      <c r="MY178" s="76"/>
      <c r="MZ178" s="76"/>
      <c r="NA178" s="76"/>
      <c r="NB178" s="76"/>
      <c r="NC178" s="76"/>
      <c r="ND178" s="76"/>
      <c r="NE178" s="76"/>
      <c r="NF178" s="76"/>
      <c r="NG178" s="76"/>
      <c r="NH178" s="76"/>
      <c r="NI178" s="76"/>
      <c r="NJ178" s="76"/>
      <c r="NK178" s="76"/>
      <c r="NL178" s="76"/>
      <c r="NM178" s="76"/>
      <c r="NN178" s="76"/>
      <c r="NO178" s="76"/>
      <c r="NP178" s="76"/>
      <c r="NQ178" s="76"/>
      <c r="NR178" s="76"/>
      <c r="NS178" s="76"/>
      <c r="NT178" s="76"/>
      <c r="NU178" s="76"/>
      <c r="NV178" s="76"/>
      <c r="NW178" s="76"/>
      <c r="NX178" s="76"/>
      <c r="NY178" s="76"/>
      <c r="NZ178" s="76"/>
      <c r="OA178" s="76"/>
      <c r="OB178" s="76"/>
      <c r="OC178" s="76"/>
      <c r="OD178" s="76"/>
      <c r="OE178" s="76"/>
      <c r="OF178" s="76"/>
      <c r="OG178" s="76"/>
      <c r="OH178" s="76"/>
      <c r="OI178" s="76"/>
      <c r="OJ178" s="76"/>
      <c r="OK178" s="76"/>
      <c r="OL178" s="76"/>
      <c r="OM178" s="76"/>
      <c r="ON178" s="76"/>
      <c r="OO178" s="76"/>
      <c r="OP178" s="76"/>
      <c r="OQ178" s="76"/>
      <c r="OR178" s="76"/>
      <c r="OS178" s="76"/>
      <c r="OT178" s="76"/>
      <c r="OU178" s="76"/>
      <c r="OV178" s="76"/>
      <c r="OW178" s="76"/>
      <c r="OX178" s="76"/>
      <c r="OY178" s="76"/>
      <c r="OZ178" s="76"/>
      <c r="PA178" s="76"/>
      <c r="PB178" s="76"/>
      <c r="PC178" s="76"/>
      <c r="PD178" s="76"/>
      <c r="PE178" s="76"/>
      <c r="PF178" s="76"/>
      <c r="PG178" s="76"/>
      <c r="PH178" s="76"/>
      <c r="PI178" s="76"/>
      <c r="PJ178" s="76"/>
      <c r="PK178" s="76"/>
      <c r="PL178" s="76"/>
      <c r="PM178" s="76"/>
      <c r="PN178" s="76"/>
      <c r="PO178" s="76"/>
      <c r="PP178" s="76"/>
      <c r="PQ178" s="76"/>
      <c r="PR178" s="76"/>
      <c r="PS178" s="76"/>
      <c r="PT178" s="76"/>
      <c r="PU178" s="76"/>
      <c r="PV178" s="76"/>
      <c r="PW178" s="76"/>
      <c r="PX178" s="76"/>
      <c r="PY178" s="76"/>
      <c r="PZ178" s="76"/>
      <c r="QA178" s="76"/>
      <c r="QB178" s="76"/>
      <c r="QC178" s="76"/>
      <c r="QD178" s="76"/>
      <c r="QE178" s="76"/>
      <c r="QF178" s="76"/>
      <c r="QG178" s="76"/>
      <c r="QH178" s="76"/>
      <c r="QI178" s="76"/>
      <c r="QJ178" s="76"/>
      <c r="QK178" s="76"/>
      <c r="QL178" s="76"/>
      <c r="QM178" s="76"/>
      <c r="QN178" s="76"/>
      <c r="QO178" s="76"/>
      <c r="QP178" s="76"/>
      <c r="QQ178" s="76"/>
      <c r="QR178" s="76"/>
      <c r="QS178" s="76"/>
      <c r="QT178" s="76"/>
      <c r="QU178" s="76"/>
      <c r="QV178" s="76"/>
      <c r="QW178" s="76"/>
      <c r="QX178" s="76"/>
      <c r="QY178" s="76"/>
      <c r="QZ178" s="76"/>
      <c r="RA178" s="76"/>
      <c r="RB178" s="76"/>
      <c r="RC178" s="76"/>
      <c r="RD178" s="76"/>
      <c r="RE178" s="76"/>
      <c r="RF178" s="76"/>
      <c r="RG178" s="76"/>
      <c r="RH178" s="76"/>
      <c r="RI178" s="76"/>
      <c r="RJ178" s="76"/>
      <c r="RK178" s="76"/>
      <c r="RL178" s="76"/>
      <c r="RM178" s="76"/>
      <c r="RN178" s="76"/>
      <c r="RO178" s="76"/>
      <c r="RP178" s="76"/>
      <c r="RQ178" s="76"/>
      <c r="RR178" s="76"/>
      <c r="RS178" s="76"/>
      <c r="RT178" s="76"/>
      <c r="RU178" s="76"/>
      <c r="RV178" s="76"/>
      <c r="RW178" s="76"/>
      <c r="RX178" s="76"/>
      <c r="RY178" s="76"/>
      <c r="RZ178" s="76"/>
      <c r="SA178" s="76"/>
      <c r="SB178" s="76"/>
      <c r="SC178" s="76"/>
      <c r="SD178" s="76"/>
      <c r="SE178" s="76"/>
      <c r="SF178" s="76"/>
      <c r="SG178" s="76"/>
      <c r="SH178" s="76"/>
      <c r="SI178" s="76"/>
      <c r="SJ178" s="76"/>
      <c r="SK178" s="76"/>
      <c r="SL178" s="76"/>
      <c r="SM178" s="76"/>
      <c r="SN178" s="76"/>
      <c r="SO178" s="76"/>
      <c r="SP178" s="76"/>
      <c r="SQ178" s="76"/>
      <c r="SR178" s="76"/>
      <c r="SS178" s="76"/>
      <c r="ST178" s="76"/>
      <c r="SU178" s="76"/>
      <c r="SV178" s="76"/>
      <c r="SW178" s="76"/>
      <c r="SX178" s="76"/>
      <c r="SY178" s="76"/>
      <c r="SZ178" s="76"/>
      <c r="TA178" s="76"/>
      <c r="TB178" s="76"/>
      <c r="TC178" s="76"/>
      <c r="TD178" s="76"/>
      <c r="TE178" s="76"/>
      <c r="TF178" s="76"/>
      <c r="TG178" s="76"/>
      <c r="TH178" s="76"/>
      <c r="TI178" s="76"/>
      <c r="TJ178" s="76"/>
      <c r="TK178" s="76"/>
      <c r="TL178" s="76"/>
      <c r="TM178" s="76"/>
      <c r="TN178" s="76"/>
      <c r="TO178" s="76"/>
      <c r="TP178" s="76"/>
      <c r="TQ178" s="76"/>
      <c r="TR178" s="76"/>
      <c r="TS178" s="76"/>
      <c r="TT178" s="76"/>
      <c r="TU178" s="76"/>
      <c r="TV178" s="76"/>
      <c r="TW178" s="76"/>
      <c r="TX178" s="76"/>
      <c r="TY178" s="76"/>
      <c r="TZ178" s="76"/>
      <c r="UA178" s="76"/>
      <c r="UB178" s="76"/>
      <c r="UC178" s="76"/>
      <c r="UD178" s="76"/>
      <c r="UE178" s="76"/>
      <c r="UF178" s="76"/>
      <c r="UG178" s="76"/>
      <c r="UH178" s="76"/>
      <c r="UI178" s="76"/>
      <c r="UJ178" s="76"/>
      <c r="UK178" s="76"/>
      <c r="UL178" s="76"/>
      <c r="UM178" s="76"/>
      <c r="UN178" s="76"/>
      <c r="UO178" s="76"/>
      <c r="UP178" s="76"/>
      <c r="UQ178" s="76"/>
      <c r="UR178" s="76"/>
      <c r="US178" s="76"/>
      <c r="UT178" s="76"/>
      <c r="UU178" s="76"/>
      <c r="UV178" s="76"/>
      <c r="UW178" s="76"/>
      <c r="UX178" s="76"/>
      <c r="UY178" s="76"/>
      <c r="UZ178" s="76"/>
      <c r="VA178" s="76"/>
      <c r="VB178" s="76"/>
      <c r="VC178" s="76"/>
      <c r="VD178" s="76"/>
      <c r="VE178" s="76"/>
      <c r="VF178" s="76"/>
      <c r="VG178" s="76"/>
      <c r="VH178" s="76"/>
      <c r="VI178" s="76"/>
      <c r="VJ178" s="76"/>
      <c r="VK178" s="76"/>
      <c r="VL178" s="76"/>
      <c r="VM178" s="76"/>
      <c r="VN178" s="76"/>
      <c r="VO178" s="76"/>
      <c r="VP178" s="76"/>
      <c r="VQ178" s="76"/>
      <c r="VR178" s="76"/>
      <c r="VS178" s="76"/>
      <c r="VT178" s="76"/>
      <c r="VU178" s="76"/>
      <c r="VV178" s="76"/>
      <c r="VW178" s="76"/>
      <c r="VX178" s="76"/>
      <c r="VY178" s="76"/>
      <c r="VZ178" s="76"/>
      <c r="WA178" s="76"/>
      <c r="WB178" s="76"/>
      <c r="WC178" s="76"/>
      <c r="WD178" s="76"/>
      <c r="WE178" s="76"/>
      <c r="WF178" s="76"/>
      <c r="WG178" s="76"/>
      <c r="WH178" s="76"/>
      <c r="WI178" s="76"/>
      <c r="WJ178" s="76"/>
      <c r="WK178" s="76"/>
      <c r="WL178" s="76"/>
      <c r="WM178" s="76"/>
      <c r="WN178" s="76"/>
      <c r="WO178" s="76"/>
      <c r="WP178" s="76"/>
      <c r="WQ178" s="76"/>
      <c r="WR178" s="76"/>
      <c r="WS178" s="76"/>
      <c r="WT178" s="76"/>
      <c r="WU178" s="76"/>
      <c r="WV178" s="76"/>
      <c r="WW178" s="76"/>
      <c r="WX178" s="76"/>
      <c r="WY178" s="76"/>
      <c r="WZ178" s="76"/>
      <c r="XA178" s="76"/>
      <c r="XB178" s="76"/>
      <c r="XC178" s="76"/>
      <c r="XD178" s="76"/>
      <c r="XE178" s="76"/>
      <c r="XF178" s="76"/>
      <c r="XG178" s="76"/>
      <c r="XH178" s="76"/>
      <c r="XI178" s="76"/>
      <c r="XJ178" s="76"/>
      <c r="XK178" s="76"/>
      <c r="XL178" s="76"/>
      <c r="XM178" s="76"/>
      <c r="XN178" s="76"/>
      <c r="XO178" s="76"/>
      <c r="XP178" s="76"/>
      <c r="XQ178" s="76"/>
      <c r="XR178" s="76"/>
      <c r="XS178" s="76"/>
      <c r="XT178" s="76"/>
      <c r="XU178" s="76"/>
      <c r="XV178" s="76"/>
      <c r="XW178" s="76"/>
      <c r="XX178" s="76"/>
      <c r="XY178" s="76"/>
      <c r="XZ178" s="76"/>
      <c r="YA178" s="76"/>
      <c r="YB178" s="76"/>
      <c r="YC178" s="76"/>
      <c r="YD178" s="76"/>
      <c r="YE178" s="76"/>
      <c r="YF178" s="76"/>
      <c r="YG178" s="76"/>
      <c r="YH178" s="76"/>
      <c r="YI178" s="76"/>
      <c r="YJ178" s="76"/>
      <c r="YK178" s="76"/>
      <c r="YL178" s="76"/>
      <c r="YM178" s="76"/>
      <c r="YN178" s="76"/>
      <c r="YO178" s="76"/>
      <c r="YP178" s="76"/>
      <c r="YQ178" s="76"/>
      <c r="YR178" s="76"/>
      <c r="YS178" s="76"/>
      <c r="YT178" s="76"/>
      <c r="YU178" s="76"/>
      <c r="YV178" s="76"/>
      <c r="YW178" s="76"/>
      <c r="YX178" s="76"/>
      <c r="YY178" s="76"/>
      <c r="YZ178" s="76"/>
      <c r="ZA178" s="76"/>
      <c r="ZB178" s="76"/>
      <c r="ZC178" s="76"/>
      <c r="ZD178" s="76"/>
      <c r="ZE178" s="76"/>
      <c r="ZF178" s="76"/>
      <c r="ZG178" s="76"/>
      <c r="ZH178" s="76"/>
      <c r="ZI178" s="76"/>
      <c r="ZJ178" s="76"/>
      <c r="ZK178" s="76"/>
      <c r="ZL178" s="76"/>
      <c r="ZM178" s="76"/>
      <c r="ZN178" s="76"/>
      <c r="ZO178" s="76"/>
      <c r="ZP178" s="76"/>
      <c r="ZQ178" s="76"/>
      <c r="ZR178" s="76"/>
    </row>
    <row r="179" spans="1:694" ht="16.5" thickBot="1">
      <c r="A179" s="101" t="s">
        <v>0</v>
      </c>
      <c r="B179" s="103"/>
      <c r="C179" s="104"/>
      <c r="D179" s="104"/>
      <c r="E179" s="104"/>
      <c r="F179" s="104"/>
      <c r="G179" s="104"/>
      <c r="H179" s="104"/>
      <c r="I179" s="105"/>
      <c r="J179" s="106"/>
      <c r="K179" s="107"/>
      <c r="L179" s="105"/>
      <c r="M179" s="105"/>
      <c r="N179" s="104"/>
      <c r="O179" s="105"/>
      <c r="P179" s="104"/>
      <c r="Q179" s="32">
        <f t="shared" si="2"/>
        <v>0</v>
      </c>
      <c r="R179" s="7"/>
    </row>
    <row r="180" spans="1:694" ht="16.5" thickBot="1">
      <c r="C180" s="1"/>
      <c r="D180" s="1"/>
      <c r="E180" s="1"/>
      <c r="F180" s="1"/>
      <c r="G180" s="1"/>
      <c r="H180" s="120"/>
      <c r="I180" s="1"/>
      <c r="J180" s="1"/>
      <c r="K180" s="1"/>
      <c r="Q180" s="32">
        <f t="shared" si="2"/>
        <v>0</v>
      </c>
    </row>
    <row r="181" spans="1:694" ht="16.5" thickBot="1">
      <c r="A181" s="114"/>
      <c r="B181" s="3"/>
      <c r="C181" s="4"/>
      <c r="D181" s="4"/>
      <c r="E181" s="4"/>
      <c r="F181" s="4"/>
      <c r="G181" s="4"/>
      <c r="H181" s="4"/>
      <c r="I181" s="5"/>
      <c r="J181" s="1"/>
      <c r="K181" s="18"/>
      <c r="L181" s="5"/>
      <c r="M181" s="5"/>
      <c r="N181" s="4"/>
      <c r="O181" s="5"/>
      <c r="P181" s="4"/>
      <c r="Q181" s="32">
        <f t="shared" si="2"/>
        <v>0</v>
      </c>
      <c r="R181" s="7"/>
    </row>
    <row r="182" spans="1:694" ht="16.5" thickBot="1">
      <c r="A182" s="114"/>
      <c r="B182" s="3">
        <f>SUM(B6:B178)</f>
        <v>869</v>
      </c>
      <c r="C182" s="3">
        <f t="shared" ref="C182:O182" si="3">SUM(C6:C178)</f>
        <v>1785</v>
      </c>
      <c r="D182" s="3">
        <f t="shared" si="3"/>
        <v>2141</v>
      </c>
      <c r="E182" s="3">
        <f t="shared" si="3"/>
        <v>2122</v>
      </c>
      <c r="F182" s="3">
        <f t="shared" si="3"/>
        <v>5213</v>
      </c>
      <c r="G182" s="3">
        <f t="shared" si="3"/>
        <v>3113</v>
      </c>
      <c r="H182" s="3">
        <f t="shared" si="3"/>
        <v>5815</v>
      </c>
      <c r="I182" s="3">
        <f t="shared" si="3"/>
        <v>1517</v>
      </c>
      <c r="J182" s="3">
        <f t="shared" si="3"/>
        <v>4958</v>
      </c>
      <c r="K182" s="3">
        <f t="shared" si="3"/>
        <v>1424</v>
      </c>
      <c r="L182" s="3">
        <f t="shared" si="3"/>
        <v>147</v>
      </c>
      <c r="M182" s="3">
        <f t="shared" si="3"/>
        <v>3423</v>
      </c>
      <c r="N182" s="3">
        <f t="shared" si="3"/>
        <v>3571</v>
      </c>
      <c r="O182" s="3">
        <f t="shared" si="3"/>
        <v>481</v>
      </c>
      <c r="P182" s="87"/>
      <c r="Q182" s="32">
        <v>0</v>
      </c>
      <c r="R182" s="7"/>
    </row>
    <row r="183" spans="1:694" ht="18.75" customHeight="1" thickBot="1">
      <c r="A183" s="182" t="s">
        <v>2</v>
      </c>
      <c r="B183" s="17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65">
        <f>SUM(Q8:Q182)</f>
        <v>36518</v>
      </c>
      <c r="R183" s="7"/>
    </row>
    <row r="184" spans="1:694" ht="18.75" customHeight="1" thickBot="1">
      <c r="A184" s="115" t="s">
        <v>1</v>
      </c>
      <c r="B184" s="132">
        <v>41</v>
      </c>
      <c r="C184" s="133">
        <v>45</v>
      </c>
      <c r="D184" s="141">
        <v>28</v>
      </c>
      <c r="E184" s="129">
        <v>49</v>
      </c>
      <c r="F184" s="133">
        <v>63</v>
      </c>
      <c r="G184" s="133">
        <v>37</v>
      </c>
      <c r="H184" s="132">
        <v>37</v>
      </c>
      <c r="I184" s="139">
        <v>46</v>
      </c>
      <c r="J184" s="140">
        <v>70</v>
      </c>
      <c r="K184" s="139">
        <v>49</v>
      </c>
      <c r="L184" s="135">
        <v>22</v>
      </c>
      <c r="M184" s="132">
        <v>43</v>
      </c>
      <c r="N184" s="133">
        <v>48</v>
      </c>
      <c r="O184" s="133">
        <v>25</v>
      </c>
      <c r="P184" s="132">
        <v>0</v>
      </c>
      <c r="Q184" s="130">
        <v>102</v>
      </c>
      <c r="R184" s="7"/>
    </row>
    <row r="185" spans="1:694" ht="18.75" customHeight="1" thickBot="1">
      <c r="A185" s="115"/>
      <c r="B185" s="123"/>
      <c r="C185" s="124"/>
      <c r="D185" s="124"/>
      <c r="E185" s="125"/>
      <c r="F185" s="205" t="s">
        <v>117</v>
      </c>
      <c r="G185" s="206"/>
      <c r="H185" s="206"/>
      <c r="I185" s="206"/>
      <c r="J185" s="206"/>
      <c r="K185" s="207"/>
      <c r="L185" s="126" t="s">
        <v>193</v>
      </c>
      <c r="M185" s="136"/>
      <c r="N185" s="123"/>
      <c r="O185" s="125"/>
      <c r="P185" s="127"/>
      <c r="Q185" s="128"/>
      <c r="R185" s="7"/>
    </row>
    <row r="186" spans="1:694" thickBot="1">
      <c r="B186" s="64"/>
      <c r="C186" s="65"/>
      <c r="D186" s="65"/>
      <c r="E186" s="67"/>
      <c r="F186" s="194" t="s">
        <v>3</v>
      </c>
      <c r="G186" s="195"/>
      <c r="H186" s="195"/>
      <c r="I186" s="196"/>
      <c r="J186" s="195"/>
      <c r="K186" s="197"/>
      <c r="L186" s="134" t="s">
        <v>190</v>
      </c>
      <c r="M186" s="137"/>
      <c r="N186" s="64"/>
      <c r="O186" s="65"/>
      <c r="P186" s="66"/>
      <c r="Q186" s="23"/>
      <c r="R186" s="95"/>
    </row>
    <row r="187" spans="1:694" thickBot="1">
      <c r="A187" s="116" t="s">
        <v>197</v>
      </c>
      <c r="B187" s="64"/>
      <c r="C187" s="65"/>
      <c r="D187" s="65"/>
      <c r="E187" s="67"/>
      <c r="F187" s="194" t="s">
        <v>5</v>
      </c>
      <c r="G187" s="195"/>
      <c r="H187" s="195"/>
      <c r="I187" s="195"/>
      <c r="J187" s="195"/>
      <c r="K187" s="197"/>
      <c r="L187" s="167" t="s">
        <v>194</v>
      </c>
      <c r="M187" s="138"/>
      <c r="N187" s="64"/>
      <c r="O187" s="67"/>
      <c r="P187" s="66"/>
      <c r="Q187" s="21"/>
    </row>
    <row r="188" spans="1:694" thickBot="1">
      <c r="A188" s="116" t="s">
        <v>196</v>
      </c>
      <c r="B188" s="86"/>
      <c r="C188" s="87"/>
      <c r="D188" s="87"/>
      <c r="E188" s="88"/>
      <c r="F188" s="198" t="s">
        <v>4</v>
      </c>
      <c r="G188" s="199"/>
      <c r="H188" s="199"/>
      <c r="I188" s="199"/>
      <c r="J188" s="199"/>
      <c r="K188" s="200"/>
      <c r="L188" s="192">
        <v>36518</v>
      </c>
      <c r="M188" s="193"/>
      <c r="N188" s="86"/>
      <c r="O188" s="87"/>
      <c r="P188" s="89"/>
      <c r="Q188" s="22"/>
    </row>
    <row r="189" spans="1:694" thickBot="1">
      <c r="A189" s="185"/>
      <c r="B189" s="186"/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22"/>
    </row>
    <row r="190" spans="1:694" thickBot="1">
      <c r="A190" s="183" t="s">
        <v>192</v>
      </c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8"/>
      <c r="N190" s="117"/>
      <c r="O190" s="117"/>
      <c r="P190" s="119"/>
      <c r="Q190" s="121"/>
    </row>
    <row r="192" spans="1:694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/>
    <row r="330"/>
    <row r="331"/>
    <row r="332"/>
    <row r="333"/>
    <row r="334"/>
    <row r="335"/>
    <row r="336"/>
  </sheetData>
  <mergeCells count="10">
    <mergeCell ref="A189:P189"/>
    <mergeCell ref="A1:P1"/>
    <mergeCell ref="A4:P4"/>
    <mergeCell ref="L188:M188"/>
    <mergeCell ref="F186:K186"/>
    <mergeCell ref="F187:K187"/>
    <mergeCell ref="F188:K188"/>
    <mergeCell ref="A2:P2"/>
    <mergeCell ref="A3:P3"/>
    <mergeCell ref="F185:K185"/>
  </mergeCells>
  <pageMargins left="0.51181102362204722" right="0.31496062992125984" top="0.94488188976377963" bottom="0.55118110236220474" header="0.31496062992125984" footer="0.31496062992125984"/>
  <pageSetup scale="95" fitToWidth="0" fitToHeight="0" orientation="landscape" verticalDpi="300" r:id="rId1"/>
  <headerFooter>
    <oddHeader>&amp;L&amp;14Date: December 15th 2018&amp;C&amp;"Arial,Bold"&amp;14CHILLIWACK CBC 119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Denis Knopp</cp:lastModifiedBy>
  <cp:lastPrinted>2020-01-15T00:10:49Z</cp:lastPrinted>
  <dcterms:created xsi:type="dcterms:W3CDTF">2011-12-21T05:22:06Z</dcterms:created>
  <dcterms:modified xsi:type="dcterms:W3CDTF">2020-01-15T00:17:07Z</dcterms:modified>
</cp:coreProperties>
</file>